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C:\Users\abastalec\Desktop\2023\Dom Bunjani\Za natječaj - faza 1 - unutarnje\za natječaj - priprema\"/>
    </mc:Choice>
  </mc:AlternateContent>
  <xr:revisionPtr revIDLastSave="0" documentId="13_ncr:1_{F1894D2B-7F06-4028-9839-2A9803608C71}" xr6:coauthVersionLast="47" xr6:coauthVersionMax="47" xr10:uidLastSave="{00000000-0000-0000-0000-000000000000}"/>
  <bookViews>
    <workbookView xWindow="-120" yWindow="-120" windowWidth="29040" windowHeight="15840" tabRatio="763" xr2:uid="{00000000-000D-0000-FFFF-FFFF00000000}"/>
  </bookViews>
  <sheets>
    <sheet name="Naslovnica" sheetId="4" r:id="rId1"/>
    <sheet name="Uvjeti" sheetId="5" r:id="rId2"/>
    <sheet name="1. demontaže" sheetId="6" r:id="rId3"/>
    <sheet name="2. zidarski" sheetId="7" r:id="rId4"/>
    <sheet name="3. izolaterski" sheetId="8" r:id="rId5"/>
    <sheet name="4. montažerski" sheetId="9" r:id="rId6"/>
    <sheet name="5. stolarski" sheetId="12" r:id="rId7"/>
    <sheet name="6. keramičarski" sheetId="13" r:id="rId8"/>
    <sheet name="7. bravarski" sheetId="14" r:id="rId9"/>
    <sheet name="8. vik" sheetId="15" r:id="rId10"/>
    <sheet name="9. strojarski radovi" sheetId="18" r:id="rId11"/>
    <sheet name="rekapitulacija " sheetId="17" r:id="rId12"/>
  </sheets>
  <definedNames>
    <definedName name="_xlnm.Print_Area" localSheetId="2">'1. demontaže'!$A$1:$F$24</definedName>
    <definedName name="_xlnm.Print_Area" localSheetId="7">'6. keramičarski'!$A$1:$F$29</definedName>
    <definedName name="_xlnm.Print_Area" localSheetId="10">'9. strojarski radovi'!$A$1:$F$80</definedName>
    <definedName name="_xlnm.Print_Area" localSheetId="11">'rekapitulacija '!$A$1:$F$35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9" l="1"/>
  <c r="F24" i="7"/>
  <c r="F16" i="7"/>
  <c r="F13" i="7"/>
  <c r="F10" i="7"/>
  <c r="F4" i="8"/>
  <c r="F18" i="6" l="1"/>
  <c r="F9" i="14"/>
  <c r="F20" i="12" l="1"/>
  <c r="F18" i="12"/>
  <c r="F11" i="18" l="1"/>
  <c r="F7" i="7"/>
  <c r="F75" i="18" l="1"/>
  <c r="F73" i="18"/>
  <c r="F71" i="18"/>
  <c r="F69" i="18"/>
  <c r="F67" i="18"/>
  <c r="F65" i="18"/>
  <c r="F63" i="18"/>
  <c r="F61" i="18"/>
  <c r="F59" i="18"/>
  <c r="F57" i="18"/>
  <c r="F55" i="18"/>
  <c r="F53" i="18"/>
  <c r="F51" i="18"/>
  <c r="F49" i="18"/>
  <c r="F47" i="18"/>
  <c r="F45" i="18"/>
  <c r="F43" i="18"/>
  <c r="F41" i="18"/>
  <c r="F39" i="18"/>
  <c r="F37" i="18"/>
  <c r="F35" i="18"/>
  <c r="F33" i="18"/>
  <c r="F31" i="18"/>
  <c r="F29" i="18"/>
  <c r="F27" i="18"/>
  <c r="F21" i="18"/>
  <c r="F19" i="18"/>
  <c r="F13" i="18"/>
  <c r="F23" i="18" l="1"/>
  <c r="F77" i="18"/>
  <c r="F15" i="18"/>
  <c r="H173" i="15"/>
  <c r="H172" i="15"/>
  <c r="H171" i="15"/>
  <c r="H170" i="15"/>
  <c r="H169" i="15"/>
  <c r="H168" i="15"/>
  <c r="H167" i="15"/>
  <c r="H163" i="15"/>
  <c r="H159" i="15"/>
  <c r="H155" i="15"/>
  <c r="H148" i="15"/>
  <c r="H145" i="15"/>
  <c r="H140" i="15"/>
  <c r="H135" i="15"/>
  <c r="H134" i="15"/>
  <c r="H128" i="15"/>
  <c r="H124" i="15"/>
  <c r="H123" i="15"/>
  <c r="H117" i="15"/>
  <c r="H111" i="15"/>
  <c r="H106" i="15"/>
  <c r="H101" i="15"/>
  <c r="H100" i="15"/>
  <c r="H95" i="15"/>
  <c r="H90" i="15"/>
  <c r="F5" i="14"/>
  <c r="F11" i="14" s="1"/>
  <c r="F16" i="17" s="1"/>
  <c r="F27" i="13"/>
  <c r="F22" i="13"/>
  <c r="F18" i="13"/>
  <c r="F13" i="13"/>
  <c r="F6" i="13"/>
  <c r="F16" i="12"/>
  <c r="F15" i="12"/>
  <c r="F14" i="12"/>
  <c r="F13" i="12"/>
  <c r="F5" i="12"/>
  <c r="F7" i="9"/>
  <c r="F5" i="9"/>
  <c r="F3" i="9"/>
  <c r="F8" i="8"/>
  <c r="F10" i="8" s="1"/>
  <c r="F8" i="17" s="1"/>
  <c r="F20" i="7"/>
  <c r="F5" i="7"/>
  <c r="F20" i="6"/>
  <c r="F16" i="6"/>
  <c r="F14" i="6"/>
  <c r="F12" i="6"/>
  <c r="F10" i="6"/>
  <c r="F26" i="7" l="1"/>
  <c r="F11" i="9"/>
  <c r="H178" i="15"/>
  <c r="F22" i="6"/>
  <c r="F4" i="17" s="1"/>
  <c r="F23" i="12"/>
  <c r="F12" i="17" s="1"/>
  <c r="F79" i="18"/>
  <c r="F20" i="17" s="1"/>
  <c r="F29" i="13"/>
  <c r="F14" i="17" s="1"/>
  <c r="F10" i="17"/>
  <c r="F6" i="17"/>
  <c r="H180" i="15"/>
  <c r="F18" i="17" s="1"/>
  <c r="F22" i="17" l="1"/>
  <c r="F24" i="17" s="1"/>
  <c r="F26" i="17" s="1"/>
</calcChain>
</file>

<file path=xl/sharedStrings.xml><?xml version="1.0" encoding="utf-8"?>
<sst xmlns="http://schemas.openxmlformats.org/spreadsheetml/2006/main" count="581" uniqueCount="385">
  <si>
    <t>kom</t>
  </si>
  <si>
    <t>m</t>
  </si>
  <si>
    <t>komplet</t>
  </si>
  <si>
    <t>UKUPNO:</t>
  </si>
  <si>
    <t>STROJARSKI RADOVI</t>
  </si>
  <si>
    <t>1.</t>
  </si>
  <si>
    <t>1.1.</t>
  </si>
  <si>
    <t>1.2</t>
  </si>
  <si>
    <t>kpl</t>
  </si>
  <si>
    <t>2.</t>
  </si>
  <si>
    <t>2.1.</t>
  </si>
  <si>
    <t>2.2.</t>
  </si>
  <si>
    <t>3.</t>
  </si>
  <si>
    <t>5.</t>
  </si>
  <si>
    <t>INSTALACIJA PTV</t>
  </si>
  <si>
    <t>Dobava i svog ostalog materijala potrebnog za montažu i puštanje u rad bojlera za pripremu PTV do potpune gotovosti</t>
  </si>
  <si>
    <t>PLINSKE INSTALACIJE</t>
  </si>
  <si>
    <t>Pripremno - završno vrijeme</t>
  </si>
  <si>
    <t>Cijena radnog sata operatora distribucijskog sustava</t>
  </si>
  <si>
    <t>sat</t>
  </si>
  <si>
    <t>Cijev Če DN25</t>
  </si>
  <si>
    <t>m'</t>
  </si>
  <si>
    <t>Koljeno 90° DN25</t>
  </si>
  <si>
    <t>Plinska kuglasta slavina (glavni zapor) DN25</t>
  </si>
  <si>
    <t>Plinski filter DN 25</t>
  </si>
  <si>
    <t>Regulator tlaka tip M2R 25G</t>
  </si>
  <si>
    <t>Kuglasta slavina DN 25</t>
  </si>
  <si>
    <t>Plinomjer –G4 DN 25</t>
  </si>
  <si>
    <t>Nipl DN 25</t>
  </si>
  <si>
    <t>Holender DN25</t>
  </si>
  <si>
    <t>Holender za plinomjer DN25</t>
  </si>
  <si>
    <t xml:space="preserve">Zaštitni ormarić </t>
  </si>
  <si>
    <t>Montaža ili demontaža plinomjera i druge mjerne opreme: plinomjer s mijehom do G-4.</t>
  </si>
  <si>
    <t>Montaža ili demontaža regulacijske, sigurnosne i druge opreme: regulator tlaka na srednjetlačnom dijelu distribucijskog sustava (ST regulator tlaka) do DN25.</t>
  </si>
  <si>
    <t>Ispitivanje ispravnosti i nepropusnosti nemjerenog dijela novoizgrađene plinske instalacije (prethodno ispitivanje) za građevinu s: 1 obračunskim mjernim mjestom.</t>
  </si>
  <si>
    <t>Ispitivanje nepropusnosti nemjerenog dijela novoizgrađene plinske instalacije pod plinom, punjenje instalacije plinom i izrada ispitnog izvještaja s: 1 obračunskim mjernim mjestom.</t>
  </si>
  <si>
    <t>Cijev Če DN20</t>
  </si>
  <si>
    <t>Redukcija DN25 / DN20</t>
  </si>
  <si>
    <t>Obujmica DN25</t>
  </si>
  <si>
    <t>Obujmica DN20</t>
  </si>
  <si>
    <t>Kuglasta slavina DN 20</t>
  </si>
  <si>
    <t>Ispitivanje ispravnosti i nepropusnosti mjerenog dijela</t>
  </si>
  <si>
    <t>novoizgrađene plinske instalacije (prethodno ispitivanje).</t>
  </si>
  <si>
    <t>Ispitivanje nepropusnosti mjerenog dijela novoizgrađene plinske instalacije pod plinom, punjenje instalacije plinom i izrada ispitnog izvještaja (glavno ispitivanje).</t>
  </si>
  <si>
    <t>SVEUKUPNO:</t>
  </si>
  <si>
    <r>
      <t xml:space="preserve">AL </t>
    </r>
    <r>
      <rPr>
        <b/>
        <i/>
        <sz val="18"/>
        <color indexed="8"/>
        <rFont val="Agency FB"/>
        <family val="2"/>
      </rPr>
      <t>PRO ING</t>
    </r>
    <r>
      <rPr>
        <b/>
        <i/>
        <sz val="22"/>
        <color indexed="8"/>
        <rFont val="Agency FB"/>
        <family val="2"/>
      </rPr>
      <t xml:space="preserve"> </t>
    </r>
    <r>
      <rPr>
        <b/>
        <i/>
        <sz val="11"/>
        <color indexed="8"/>
        <rFont val="Agency FB"/>
        <family val="2"/>
      </rPr>
      <t>d.o.o.</t>
    </r>
  </si>
  <si>
    <t>tel: 098/472-690</t>
  </si>
  <si>
    <t>OIB: 89476647133</t>
  </si>
  <si>
    <t xml:space="preserve">Investitor: </t>
  </si>
  <si>
    <t>OPĆINA KRIŽ</t>
  </si>
  <si>
    <t>TRG SV. KRIŽA 5, 10 314 KRIŽ</t>
  </si>
  <si>
    <r>
      <t>OIB:</t>
    </r>
    <r>
      <rPr>
        <sz val="12"/>
        <color indexed="8"/>
        <rFont val="Calibri"/>
        <family val="2"/>
        <charset val="238"/>
      </rPr>
      <t xml:space="preserve"> 02595225846</t>
    </r>
  </si>
  <si>
    <t>Građevina:</t>
  </si>
  <si>
    <t>Zahvat:</t>
  </si>
  <si>
    <t xml:space="preserve">REKONSTRUKCIJA  I OPREMANJE  </t>
  </si>
  <si>
    <r>
      <t>Lokacija:</t>
    </r>
    <r>
      <rPr>
        <b/>
        <sz val="12"/>
        <color indexed="8"/>
        <rFont val="Calibri"/>
        <family val="2"/>
        <charset val="238"/>
      </rPr>
      <t xml:space="preserve"> </t>
    </r>
  </si>
  <si>
    <t>k.č.br. 347 k.o. Širinec</t>
  </si>
  <si>
    <t>Broj dokumenta:</t>
  </si>
  <si>
    <t>Vrsta dokumenta:</t>
  </si>
  <si>
    <t xml:space="preserve">Mjesto i datum:                             </t>
  </si>
  <si>
    <t>UVJETI IZVOĐENJA RADOVA</t>
  </si>
  <si>
    <t>Sastavni dio troškovnika su sva prava i obveze koja proizlaze iz Zakona o gradnji (NN 153/13, 20/17, 39/19 i 125/19), Zakona o zaštiti na radu (NN 71/14, 118/14, 154/14, 94/18, 96/18) i Zakona o obveznim odnosima (NN 35/05, 41/08, 125/11, 78/15 i 29/18).</t>
  </si>
  <si>
    <t>Za sve radove treba primjenjivati tehničke propise, pravilnike, odredbe, uzance o građenju, građ.norme, a upotrijebljeni materijal, koji izvođač dobavlja i ugrađuje, mora odgovarati važećim normama uz prethodno odobrenje projektanta, nadzornog inženjera i investitora.</t>
  </si>
  <si>
    <r>
      <t xml:space="preserve">Izvedba radova treba biti prema troškovničkom opisu radova i prema </t>
    </r>
    <r>
      <rPr>
        <sz val="10"/>
        <rFont val="Arial"/>
        <family val="2"/>
        <charset val="238"/>
      </rPr>
      <t>izvedbenim detaljima, u skladu s pravilima struke.</t>
    </r>
  </si>
  <si>
    <t>Eventualna odstupanja treba prethodno dogovoriti s projektantom, nadzornim inženjerom i investitorom, za svaki pojedini slučaj.</t>
  </si>
  <si>
    <t>Za svaku izmjenu ili dopunu potrebno je dobiti pismenu suglasnost projektanta, nadzornog inženjera i investitora..</t>
  </si>
  <si>
    <t>Tolerancije mjera izvedenih radova određene su pravilima struke, odnosno prema odluci projektanta, nadzornog inženjera i investitora.. Sva odstupanja izvođač je dužan otkloniti o svom trošku.</t>
  </si>
  <si>
    <t>Ukoliko izvođač uoči dodatne radove koji nisu navedeni u stavkama troškovnika, dužan je za iste (vantroškovničke radove) dostaviti ponudu s analizom cijena.</t>
  </si>
  <si>
    <t>Izvođač radova u prisutnosti je Investitora izvršio pregled lokacije, odnosno potrebnih radova prema ovom troškovniku, te je s istim suglasan.</t>
  </si>
  <si>
    <t>Sve stavke troškovnika podrazumijevaju sav potreban materijal i rad te dodatnu tehničku dokumentaciju za izvedbu iste. Sav eventualno nastao otpad prilikom izvođenja izvođač je dužan zbrinuti na zakonom propisan način i mora biti uključen u cijenu ponuđene stavke. Svi metalni dijelovi moraju biti zaštićeni pocinčani.</t>
  </si>
  <si>
    <t>Obaveza Izvođača radova je zbrinjavanje svog otpadnog materijala kao i svakodnevno i završno čišćenje manipulativnih i radnih prostora.</t>
  </si>
  <si>
    <t>Sve stavke troškovnika podrazumijevaju dobavu i upotrebu opreme za rad na visini (lotre, skele, platforme i sl.) u svemu u skladu s pravilima zaštite na radu; uključivo sva spojna i vezna sredstva, potrebne alate i projekt skele.</t>
  </si>
  <si>
    <t xml:space="preserve">U slučaju bilo kakvog oštećenja na građevini (pročelje, limarija i drugo), Izvođač je isto obvezan dovesti u prvobitno stanje jednako vrijednim materijalima o svom trošku. </t>
  </si>
  <si>
    <t>U cijenu su uključeni svi horizontalni i vertikalni prijenosi, potrebne zaštite, utovari i istovari u prijevozna sredstva, privremena odlaganja, prijevoz i odlaganje viška materijala na gradsku deponiju, te svi radovi na uređenju i čišćenju građevine poslije završetka radova.</t>
  </si>
  <si>
    <t xml:space="preserve">Ponuđene cijene podrazumijevaju sve koeficijente i faktore. </t>
  </si>
  <si>
    <t>U ponuđenu cijenu svake stavke ovog troškovnika uključeno sve komplet, svi materijali i radovi.</t>
  </si>
  <si>
    <r>
      <t xml:space="preserve">Ponuđena cijena </t>
    </r>
    <r>
      <rPr>
        <b/>
        <sz val="10"/>
        <rFont val="Arial"/>
        <family val="2"/>
        <charset val="238"/>
      </rPr>
      <t>odvoza na deponiju</t>
    </r>
    <r>
      <rPr>
        <sz val="10"/>
        <rFont val="Arial"/>
        <family val="2"/>
        <charset val="238"/>
      </rPr>
      <t xml:space="preserve"> podrazumijeva odvoz viška svih materijala iz iskopa i drugih materijala koje je potrebno zbrinuti izvan lokacije predmetnog zahvata, odnosno na trajnu deponiju te uključuje utovar u transportna sredstva, osiguranje deponije, odvoz na deponiju, naknada za odlaganje te poravnanje i sanacija deponije.</t>
    </r>
  </si>
  <si>
    <t>Izvoditelj je dužan svakog dana očistiti sve prostore u kojima radi i kojima komunicira. Sve mjere kontrolirati u naravi!  U cijenu uključen sav potreban materijal, rad i transport. Izvesti prema projektu, detaljnim nacrtima i uz suradnju s projektantom.</t>
  </si>
  <si>
    <t>OPIS PRIMOPREDAJE RADOVA</t>
  </si>
  <si>
    <t>Primopredaju i okončani obračun izvršit će ovlašteni predstavnici investitora i izvođača, uz prisustvo nadzornog inženjera, nakon dovršenja radova.</t>
  </si>
  <si>
    <t>Primopredajnim zapisnikom utvrđuje se:</t>
  </si>
  <si>
    <t>Jesu li radovi izvedeni u cijelosti prema ugovoru, troškovniku i pravilima struke.</t>
  </si>
  <si>
    <t>Odgovara li kvaliteta izvedenih radova ugovorenoj kvaliteti, odnosno koje radove izvođač mora o svom trošku dovršiti ili prepraviti.</t>
  </si>
  <si>
    <t>Definiranje roka otklanjanja nedostataka:</t>
  </si>
  <si>
    <t>Ukoliko se nedostaci ne otklone u definiranom roku, ugovorne strane su suglasne da se sanacija, odnosno završetak radova, izvrši o trošku izvođača.</t>
  </si>
  <si>
    <t>PRIPREMNI RADOVI I DEMONTAŽE</t>
  </si>
  <si>
    <t>OPĆI UVJETI UZ TROŠKOVNIK</t>
  </si>
  <si>
    <t>Sve stavke troškovnika podrazumijevaju dobavu i upotrebu opreme za rad na visini (lotre, skele, platforme i sl.) u svemu u skladu s pravilima zaštite na radu; uključivo sva spojna i vezna sredstva te potrebne alate.</t>
  </si>
  <si>
    <t xml:space="preserve">U slučaju bilo kakvog oštećenja na zgradi (pročelje, limarija, podgled krovišta, stropna konstrukcija, razne obloge i drugo), Izvođač je isto obvezan dovesti u prvobitno stanje jednako vrijednim materijalima. </t>
  </si>
  <si>
    <t>U cijenu su uključeni svi horizontalni i vertikalni prijenosi, potrebne zaštite, utovari i istovari u prijevozna sredstva, privremena odlaganja, prijevoz i odlaganje viška materijala na gradsku deponiju, te svi radovi na uređenju i čišćenju terena poslije završetka radova.</t>
  </si>
  <si>
    <t>Po demontaži postojećih elemenata krovne konstrukcije(predviđenih troškovnikom) potrebno je izvršiti pregled postojeće krovne konstrukcije.</t>
  </si>
  <si>
    <t>4.</t>
  </si>
  <si>
    <t>m2</t>
  </si>
  <si>
    <t>6.</t>
  </si>
  <si>
    <t>Demontaža i uklanjanje karniša iznad prozora.</t>
  </si>
  <si>
    <t>7.</t>
  </si>
  <si>
    <t>8.</t>
  </si>
  <si>
    <t>9.</t>
  </si>
  <si>
    <t>10.</t>
  </si>
  <si>
    <t>11.</t>
  </si>
  <si>
    <t>Demontaža unutarnje stolarije-vratiju.</t>
  </si>
  <si>
    <t>ZIDARSKI RADOVI</t>
  </si>
  <si>
    <t>Predloženi sustav vlagootpornog morta mora odobriti Nadzorni inženjer.</t>
  </si>
  <si>
    <t>Obračun po m2 površine.</t>
  </si>
  <si>
    <t>Podloga   je   dilatirana  od obodnih zidova ulošcima elastificiranog ekspaniranog polistirena širine 1cm zaštićenih PE folijom.</t>
  </si>
  <si>
    <t xml:space="preserve"> IZOLATERSKI RADOVI</t>
  </si>
  <si>
    <t>Hidroizolacija instalacionih prodora u podnoj ploči</t>
  </si>
  <si>
    <t>Obračun po komadu obrađenog prodora veličine promjera 10-20 cm.</t>
  </si>
  <si>
    <t>MONTAŽERSKI RADOVI</t>
  </si>
  <si>
    <t>STOLARSKI RADOVI</t>
  </si>
  <si>
    <t>Zaokretna vrata ili prozorsko krilo je lijevo ako se otvara u smjeru rotacije kazaljke na satu.</t>
  </si>
  <si>
    <t>Sve mjere ugradnje kontrolirati u naravi.</t>
  </si>
  <si>
    <t>Dobava i postava kamenih prozorskih klupčica   sa unutrašnje strane prozora u tonu prema odabiru investitora. Širina  klupčica  po izmjeri cca 30cm</t>
  </si>
  <si>
    <t>UNUTARNJA STOLARIJA</t>
  </si>
  <si>
    <t>Jednokrilna zaokretna vrata.</t>
  </si>
  <si>
    <t>Dovratnik suhomontažni od MDF-a, s završnim slojem u dekoru prema odabiru investitora.Suhomontažni dovratnik sadrži prihvatnike za bravu, brtvu, dvije spojnice i opšavne letve.</t>
  </si>
  <si>
    <t>Vratno krilo od cjevaste ispune.</t>
  </si>
  <si>
    <t>Uključen sav potreban materijal i pribor za izradu i montažu, kvalitetan okov, petlje za vrata, brava s ključevima, obostrano kvake, rozete, odbojnik.</t>
  </si>
  <si>
    <t>a) vel. 110/210 cm - puna, u zidu 12 cm</t>
  </si>
  <si>
    <t>c) vel. 80/210 cm - puna, u zidu 48 cm</t>
  </si>
  <si>
    <t>d) vel. 80/210 cm - puna, u zidu 12 cm</t>
  </si>
  <si>
    <t>KERAMIČARSKI RADOVI</t>
  </si>
  <si>
    <t>Pločice se polažu lijepljenjem na cementni estrih građevinskim fleksibilnim ljepilom, u ortogonalnom rasteru paralelnom sa zidovima. Širina fuga minimalna koju proizvođač dozvoljava, zapunjene masom za fugiranje u boji keramike. Pravilne reške postići postavom na križaste odstojnike. Na svakih 6m poprečno gledano potrebno izvesti dilatacijsku lajsnu. U cijenu uračunat sav rad i materijal.</t>
  </si>
  <si>
    <t>Keramičke pločice u boji po izboru investitora.</t>
  </si>
  <si>
    <t>Obračun po m2 popločenja.</t>
  </si>
  <si>
    <t>Pločice se lijepe fleksibilnim ljepilom. Veličina fuga je minimalna, zapunjavaju se fugir masom u boji keramike.  Sve fuge moraju biti ravno izvedene, horizontalno, odnosno vertikalno. Pravilne fuge postići postavom na križaste odstojnike.</t>
  </si>
  <si>
    <t>Na vanjskim uglovima se pločice spajaju rezanjem pod 45° ili završnom keramičkom lajsnom iz linije kao i pločice.</t>
  </si>
  <si>
    <t>Visina opločenja je 150cm. Keramičkim pločicama obložiti prozorsku klupčicu i špalete prozora.</t>
  </si>
  <si>
    <t>U jediničnu cijenu uključen je vezni i brtveni materijal, sanitarni silikoni za obradu uglova, čišćenje keramike nakon opločenja i fugiranja od ostataka ljepila, fugir mase i sl. U cijenu uračunat sav rad i materijal.</t>
  </si>
  <si>
    <t xml:space="preserve">Obračun po m2 izvedenoga opločenja. </t>
  </si>
  <si>
    <t>Dobava materijala i opločenje zidova čajne kuhinje pločicama iza kuhinjskih elemenata.</t>
  </si>
  <si>
    <t>Visina opločenja do visine 150 cm.</t>
  </si>
  <si>
    <t>Ostalo sve isto kao st. 2.</t>
  </si>
  <si>
    <t xml:space="preserve">Sokl visine 10 cm. </t>
  </si>
  <si>
    <t>Na vanjskim uglovima se pločice spajaju rezanjem pod 45°.</t>
  </si>
  <si>
    <t>Obračun po m' izvedenog sokla.</t>
  </si>
  <si>
    <t>BRAVARSKI RADOVI</t>
  </si>
  <si>
    <t>Izrada, dobava i ugradnja ograde na vanjskom stepeništu</t>
  </si>
  <si>
    <t>Izrada i ugradnja ograde iz varenih pocinčanih čeličnih okruglih cijevi 40mm (s zaobljenim završetcima). Visina ograde 110cm. U svemu prema nacrtu i uz suglasnost nadzornog inženjera. Stavka obuhvaća dobavu i montažu ograde sa svim potrebnim antikorozivnim radnjama te izradu radioničkog nacrta.</t>
  </si>
  <si>
    <t>VODOVOD I KANALIZACIJA</t>
  </si>
  <si>
    <t>Ovi tehnički uvjeti su dopuna i detaljnije objašnjenje za ovu vrstu instalacija i kao takvi su sastavni dio projekta, pa prema tome i obavezni za izvoditelja.</t>
  </si>
  <si>
    <t>Izvoditelj radova prije izrade ponude treba dobro pregledati ponudbenu tehničku dokumentaciju, upoznati se sa postojećim stanjem na terenu, te eventualno zatražiti sva potrebna objašnjenja od projektanta i investitora kako bi njegova ponuda bila realna.</t>
  </si>
  <si>
    <t>Samovoljno mijenjanje projekta,ugovorene opreme i materijala nije dopušteno.</t>
  </si>
  <si>
    <t xml:space="preserve">U slučaju potrebe za zamjenom materijala, opreme i pojedinih elemenata instalacije u cilju smanjenja rokova isporuke,  smanjenja  troškova  izvođenja  radova  ili  potpunije  primjene </t>
  </si>
  <si>
    <t xml:space="preserve">internih standarda i stručnih mogućnosti (iskustva) izvoditelja radova, potrebno je pismeno odobrenje investitora-nadzora i suglasnost projektanta. </t>
  </si>
  <si>
    <t>Izvoditelj radova treba garantirati ispravnost, funkcionalnost i trajnost rada instalacija i uređaja za period preciziran u Ugovoru. Ovom se garancijom izvoditelj radova obvezuje na besplatne popravke ili zamjene oštećenih elemenata instalacije, ako se pokaže da je do oštećenja došlo zbog loše kvalitete materijala ili radova.</t>
  </si>
  <si>
    <t>Garancija ne vrijedi za one dijelove instalacija ili uređaje koji se oštete zbog nestručnog rukovanja ili nepridržavanja uputstava za rukovanje ili održavanje.</t>
  </si>
  <si>
    <t>Garanciju za kapacitet i učinak opreme koja se ugrađuje u instalaciju treba naručilac zatražiti od proizvođača opreme. Radi toga je potrebno kod traženja ponude i sklapanja ugovora specificirati tehničke karakteristike uređaja i opreme koji se ugrađuju.</t>
  </si>
  <si>
    <t>Materijal i oprema ugrađeni u instalaciju moraju biti visoke kvalitete i posjedovati atest o ispitivanju, te odgovarati standardima koji vrijede u Republici Hrvatskoj.</t>
  </si>
  <si>
    <t xml:space="preserve">Jedinične cijene pojedinih stavaka troškovnika moraju sadržavati svu odštetu i pripomoć za obavljeni rad, sav osnovni i pomoćni materijal tj. dobavu i ugradnju, horizontalni i vertikalni  prijenos  na  gradilištu,  te  pomoćne  skele i  zaštitu, </t>
  </si>
  <si>
    <t xml:space="preserve">tako da se na pogođenu stavku troškovnika ne može tražiti nikakva daljnja odšteta osim pogođene cijene. U jediničnim cijenama moraju biti sadržani i svi sporedni radovi i sitni materijal koji se posebno ne zaračunavaju. </t>
  </si>
  <si>
    <t>U jediničnim cijenama moraju biti sadržani svi sporedni radovi, koji se posebno ne zaračunavaju.</t>
  </si>
  <si>
    <t>Osim toga jediničnom cijenom obuhvaćeno je:</t>
  </si>
  <si>
    <r>
      <rPr>
        <b/>
        <sz val="10"/>
        <rFont val="Arial"/>
        <family val="2"/>
      </rPr>
      <t>a</t>
    </r>
    <r>
      <rPr>
        <sz val="10"/>
        <rFont val="Arial"/>
        <family val="2"/>
        <charset val="238"/>
      </rPr>
      <t>) izmjera količina ugrađenog materijala potrebna za konačni obračun (građevinska knjiga, obračunski nacrti, geodetske skice, potrebne sheme i sl.).</t>
    </r>
  </si>
  <si>
    <r>
      <rPr>
        <b/>
        <sz val="10"/>
        <rFont val="Arial"/>
        <family val="2"/>
      </rPr>
      <t>b</t>
    </r>
    <r>
      <rPr>
        <sz val="10"/>
        <rFont val="Arial"/>
        <family val="2"/>
        <charset val="238"/>
      </rPr>
      <t xml:space="preserve">) sav sitni, brtveni, pričvrsni, izolacijski, ugradbeni i drugi materijal kao što su: gumice, kudjelja, brtve, držači, konzole, obujmice, rozete, proturne cijevi, opšavi, tiple, vijci, matice, podložne pločice, rezne ploče itd. </t>
    </r>
  </si>
  <si>
    <r>
      <rPr>
        <b/>
        <sz val="10"/>
        <rFont val="Arial"/>
        <family val="2"/>
      </rPr>
      <t>c</t>
    </r>
    <r>
      <rPr>
        <sz val="10"/>
        <rFont val="Arial"/>
        <family val="2"/>
        <charset val="238"/>
      </rPr>
      <t>) sav potreban alat kao i zaštitne naprave kao što su skele, ograde i slično.</t>
    </r>
  </si>
  <si>
    <r>
      <rPr>
        <b/>
        <sz val="10"/>
        <rFont val="Arial"/>
        <family val="2"/>
      </rPr>
      <t>d</t>
    </r>
    <r>
      <rPr>
        <sz val="10"/>
        <rFont val="Arial"/>
        <family val="2"/>
        <charset val="238"/>
      </rPr>
      <t>) troškovi ispitivanja materijala</t>
    </r>
  </si>
  <si>
    <r>
      <rPr>
        <b/>
        <sz val="10"/>
        <rFont val="Arial"/>
        <family val="2"/>
      </rPr>
      <t>e</t>
    </r>
    <r>
      <rPr>
        <sz val="10"/>
        <rFont val="Arial"/>
        <family val="2"/>
        <charset val="238"/>
      </rPr>
      <t>) čišćenje gradilišta od otpadaka i smeća nastalog prilikom radova na instalacijama vodovoda i kanalizacije.</t>
    </r>
  </si>
  <si>
    <r>
      <rPr>
        <b/>
        <sz val="10"/>
        <rFont val="Arial"/>
        <family val="2"/>
      </rPr>
      <t>f</t>
    </r>
    <r>
      <rPr>
        <sz val="10"/>
        <rFont val="Arial"/>
        <family val="2"/>
      </rPr>
      <t>) predočenje uzoraka vodovodnih i kanalizacionih cijevi, sanitarnih uređaja i pribora te ostale opreme, na uvid investitoru-nadzornom inženjeru.</t>
    </r>
  </si>
  <si>
    <r>
      <rPr>
        <b/>
        <sz val="10"/>
        <rFont val="Arial"/>
        <family val="2"/>
      </rPr>
      <t>g</t>
    </r>
    <r>
      <rPr>
        <sz val="10"/>
        <rFont val="Arial"/>
        <family val="2"/>
        <charset val="238"/>
      </rPr>
      <t>) popravak šteta počinjenih nepažnjom na tuđim ili vlastitim radovima.</t>
    </r>
  </si>
  <si>
    <t>Izvoditelj radova treba brinuti da se sav rad kao i gotovi i ugrađeni predmeti odnosno cjevovodi, a naročito sanitarni uređaji i hidranti zaštite od oštećenja do primopredaje izvedenih radova. Izvoditelj je dužan čuvati kompletan ugrađeni materijal od krađe.</t>
  </si>
  <si>
    <t>Skreće se pažnja izvoditelju radova da za vrijeme realizacije objekta ne dopusti upuštanje otpadne vode od pranja (pranje četki, cementno mlijeko, boje i sl.) jer će troškove sanacije i popravak snositi sam.</t>
  </si>
  <si>
    <t>Svi odvodi za vrijeme obavljanja radova na kanalizaciji moraju biti začepljeni, kako ne bi došlo do nekontroliranog ulaska smeća ili otpada u cijevi, sa posljedicama kasnijeg začepljenja.</t>
  </si>
  <si>
    <t>Kompletnu fotodokumentaciju i elaborat izvedenog stanja instalacija vodovoda i kanalizacije iz troškovnika, u pisanom obliku te u minimalno tri primjerka izvoditelj radova treba predati investitoru u trenutku primopredaje izvedenih radova.</t>
  </si>
  <si>
    <t xml:space="preserve">Sva fotodokumentacija i elaborat izvedenog stanja temeljnih instalacija vodovoda i kanalizacije mora biti izrađena tako da je moguće pratiti sve geodetske elemente, dimenzije cjevovoda, kvalitetu izvedenih radova i ugrađenog materijala, </t>
  </si>
  <si>
    <t>cijevi, spojeva i karakterističnih čvorova, te da bi se ista mogla koristiti za potrebe održavanja instalacija i eventualne buduće rekonstrukcije, adaptacije i sl.</t>
  </si>
  <si>
    <t>Ovi opći uvjeti mijenjaju se ili nadopunjuju opisom pojedine stavke troškovnika.</t>
  </si>
  <si>
    <t>II TEHNIČKI UVJETI IZVOĐENJA</t>
  </si>
  <si>
    <t>PRIPREMA RADOVA</t>
  </si>
  <si>
    <t>Prije početka izvođenja radova izvoditelj je dužan pažljivo proučiti kompletnu projektnu dokumentaciju, provjeriti postojeće stanje, sve izmjene vezane uz izvođenje i stanje  građevinskih  radova,  kontrolirati  kompletnost  raspoložive</t>
  </si>
  <si>
    <t>projektne dokumentacije, predložiti eventualno potrebne izmjene, zamjene ili dopune, te o uočenim nedostacima, zamjerkama i predloženim poboljšanjima obavijestiti investitora i projektanta.</t>
  </si>
  <si>
    <t>Ukoliko izvoditelj kod pregleda projekta ustanovi da mu dio projekta ne odgovara ili smatra da projekt funkcionalno neće zadovoljiti, dužan je na to pismeno upozoriti investitora i projektanta.</t>
  </si>
  <si>
    <t>Dužnost je investitora i projektanta da u najkraćem mogućem roku dadu potrebne suglasnosti i uvjete pod kojima se mogu napraviti određene promjene na projektu, ako ih smatraju mogućim i opravdanim.</t>
  </si>
  <si>
    <t xml:space="preserve">Sve nabavke specificirane u projektu, izvoditelj treba kontrolirati kod narudžbe zbog eventualno nastalih preinaka ili promjena. </t>
  </si>
  <si>
    <t>Prije početka bilo kakvih radova, izvoditelj se mora upoznati s funkcionalnošću uređaja za koji preuzima obvezu montaže, s mogućnošću nabavke specificirane opreme i izvođenje montaže prema projektu, te o svemu nejasnom zatražiti objašnjenje od projektanta.</t>
  </si>
  <si>
    <t xml:space="preserve">Radioničku dokumentaciju, ukoliko je to potrebno izrađuje i isporučuje izvoditelj radova. </t>
  </si>
  <si>
    <t>Izvoditelj radova je dužan u projektnu dokumentaciju unijeti sve izmjene i dopune na postrojenju ili instalaciji nastale tijekom izvođenja radova. Prerađene dijelove projektne dokumentacije u vidu projektne dokumentacije izvedenog stanja, izvoditelj dostavlja investitoru u dva primjerka.</t>
  </si>
  <si>
    <t>Prije početka izrade, narudžbe ili montaže, izvoditelj radova je dužan pribaviti potrebne suglasnosti investitora i projektanta u pisanoj formi, jer se naknadne suglasnosti neće izdavati.</t>
  </si>
  <si>
    <t>OPREMA</t>
  </si>
  <si>
    <t>U projektiranu instalaciju potrebno je ugraditi specificiranu ili njoj sličnu opremu (sanitarni predmeti i uređaji, armatura, bojleri, pumpe, sustavi za povišenje tlaka itd.). Uputstva za transport, ugradnju i održavanje opreme daje proizvođač te ih se je potebno strogo pridržavati .</t>
  </si>
  <si>
    <t>Kod montaže opreme potrebno je prethodno provjeriti da li se isporučena oprema uklapa na predviđene priključke cijevi ili treba izraditi redukcione komade radi prilagođevanja dimenzijama opreme.</t>
  </si>
  <si>
    <t>Kod zaprimanja isporučene opreme potrebno je provjeriti količinu (kvantitativno preuzimanje), vizualnom kontrolom ustanoviti eventualna oštećenja u transportu, te prekontrolirati kompletnost isporučene popratne dokumentacije (uputstva za montažu, održavanje, garancije i sl.).</t>
  </si>
  <si>
    <t>Ne dopušta se ugradnja oštećene opreme u projektiranu instalaciju, već u slučaju potrebe treba izvršiti popravak, ispitati funkcionalnost opreme, pa nakon zadovoljavajućih rezultata funkcionalne probe izvršiti planiranu ugradnju opreme.</t>
  </si>
  <si>
    <t>Sva armatura, mjerni instrumenti a naročito sigurnosni uređaji moraju bezprijekorno funkcionirati i u djelovanju biti sigurni. Trajnost i funkcionalnost opreme naručitelju-izvoditelju radova garantira proizvođač opreme.</t>
  </si>
  <si>
    <t>INSTALACIJA</t>
  </si>
  <si>
    <t>Sav materijal koji se upotrebljava prilikom izvođenja instalacije vodovoda, sanitarnih uređaja i kanalizacije, u pogledu kvalitete i u tehničkom rješenju, mora odgovarati postojećim propisima za ovu struku, kao i opisu u projektu i troškovniku te urbanističkim uvjetima.</t>
  </si>
  <si>
    <t>Svi radovi moraju se izvesti točno prema nacrtima i opisu, a po uputama projektanta i nadzornog inženjera.</t>
  </si>
  <si>
    <t xml:space="preserve">Vodovi hladne i tople vode moraju se izvesti od prvoklasnog materijala predviđenog troškovnikom i tehničkim opisom. </t>
  </si>
  <si>
    <t>Temeljna razvodna vodovodna mreža mora se izvesti u padu od 0,2% prema ispusnim ventilima. Cijevi hladne vode montirane u pod moraju biti izolirane dekorodal trakama uz potrebni prethodni premaz.</t>
  </si>
  <si>
    <t>Cijevi hladne vode u zidu moraju se također izolirati dekorodal trakama, a dulje poteze u vanjskim zidovima potrebno je i toplinski izolirati.</t>
  </si>
  <si>
    <t>Goli cjevovod ne smije nigdje dodorivati stijenu.</t>
  </si>
  <si>
    <t>Potrebna termička izolacija mora se izvesti na svim vodovima koji su izvrgnuti hladnoći, vodova položenih u instalacione kanale te vodova izvedenih slobodno pod stropom.</t>
  </si>
  <si>
    <t>Po završetku montaže vrši se tlačno ispitivanje ispravnosti vodovodne mreže, odnosno ispitivanje vodonepropusnosti i  funkcionalnosti kanalizacije.</t>
  </si>
  <si>
    <t>Ispitivanjem treba zapisnički utvrditi:</t>
  </si>
  <si>
    <r>
      <rPr>
        <b/>
        <sz val="10"/>
        <rFont val="Arial"/>
        <family val="2"/>
      </rPr>
      <t>a</t>
    </r>
    <r>
      <rPr>
        <sz val="10"/>
        <rFont val="Arial"/>
        <family val="2"/>
      </rPr>
      <t>) radi li sustav ravnomjerno, bez udara i jačih šumova</t>
    </r>
  </si>
  <si>
    <r>
      <rPr>
        <b/>
        <sz val="10"/>
        <rFont val="Arial"/>
        <family val="2"/>
      </rPr>
      <t>b</t>
    </r>
    <r>
      <rPr>
        <sz val="10"/>
        <rFont val="Arial"/>
        <family val="2"/>
      </rPr>
      <t>) rade li zaporni i regulacioni organi ispravno i pravodobno reagiraju te mogu li se lako podešavati</t>
    </r>
  </si>
  <si>
    <r>
      <rPr>
        <b/>
        <sz val="10"/>
        <rFont val="Arial"/>
        <family val="2"/>
      </rPr>
      <t>c</t>
    </r>
    <r>
      <rPr>
        <sz val="10"/>
        <rFont val="Arial"/>
        <family val="2"/>
      </rPr>
      <t>) da li se postižu traženi parametri: tlak, temperatura, količina, sastav i kvaliteta vode, nepropusnost</t>
    </r>
  </si>
  <si>
    <r>
      <rPr>
        <b/>
        <sz val="10"/>
        <rFont val="Arial"/>
        <family val="2"/>
      </rPr>
      <t>d</t>
    </r>
    <r>
      <rPr>
        <sz val="10"/>
        <rFont val="Arial"/>
        <family val="2"/>
      </rPr>
      <t>) da li protoka cirkulacije tople vode ispravno funkcionira</t>
    </r>
  </si>
  <si>
    <r>
      <rPr>
        <b/>
        <sz val="10"/>
        <rFont val="Arial"/>
        <family val="2"/>
      </rPr>
      <t>e</t>
    </r>
    <r>
      <rPr>
        <sz val="10"/>
        <rFont val="Arial"/>
        <family val="2"/>
      </rPr>
      <t>) jesu li postignuti deklarirani kapaciteti opreme koja je ugrađena u instalaciju</t>
    </r>
  </si>
  <si>
    <r>
      <rPr>
        <b/>
        <sz val="10"/>
        <rFont val="Arial"/>
        <family val="2"/>
      </rPr>
      <t>f</t>
    </r>
    <r>
      <rPr>
        <sz val="10"/>
        <rFont val="Arial"/>
        <family val="2"/>
      </rPr>
      <t>) da li se instalacija pravilno ventilira</t>
    </r>
  </si>
  <si>
    <t>Sve zapažene primjedbe unose se u zapisnik kojeg se predaje investitoru.</t>
  </si>
  <si>
    <t>Nakon uspješno provedenih ispitivanja vrši se čišćenje, postavljanje izolacija i eventualno ličenje instalacije.</t>
  </si>
  <si>
    <t>Zatrpavanje i zatvaranje cjevovoda u rovovima, podovima i zidnim usjecima može se izvršiti tek nakon što je uspješno obavljeno funkcionalno i tlačno ispitivanje i zapisnički dozvoljen nastavak radova.</t>
  </si>
  <si>
    <t>Po završetku radova, a prije početka korištenja građevine, potrebno je izvršiti dezinfekciju vodovodne instalacije.</t>
  </si>
  <si>
    <t>PREUZIMANJE INSTALACIJE</t>
  </si>
  <si>
    <t>Nakon dovršene montaže, obavljenih ispitivanja, balansiranja i reguliranja postrojenja ili instalacije, te obavljenog probnog rada, itvoditelj predaje investitoru zahtjev za primopredaju postrojenja ili instalacije.</t>
  </si>
  <si>
    <t xml:space="preserve">Investitor je dužan na zahtjev izvođača (sa priloženom  kopijom zapisnika o obavljenim ispitivanjima), koji će obavijestiti investitora najmanje osam  dana  ranije,  odmah  po dovršenoj </t>
  </si>
  <si>
    <t>montaži postrojenja, instalacije ili dijela instalacije, formirati primopredajnu komisiju, koja će u njegovo ime preuzeti izvedeno postrojenje ili instalaciju.</t>
  </si>
  <si>
    <t>Ukoliko izvođač na prvi poziv investitora ne pristupi uklanjanju komisijski utvrđenih nedostataka, investitor može ustupiti te radove drugom izvođaču, na teret ranijeg izvođača radova uz prethodnu obavijest istome.</t>
  </si>
  <si>
    <t>Izvođač je dužan prilikom primopredaje instalacije uručiti investitoru svu relevantnu dokumentaciju, uključivo i uputstva za rukovanje i održavanje postrojenjem ili instalacijom u najmanje tri (3) primjerka, od kojih jedan primjerak treba izvjesiti na pogodno mjesto u prostoriji iz koje se rukuje uređajima ili  instalacijom.</t>
  </si>
  <si>
    <t>Na zahtjev investitora izvođač je dužan obučiti potrebno osoblje investitora za rukovanje uređajima, a troškovi ove obuke idu na teret investitora.</t>
  </si>
  <si>
    <t>Tehnička primopredaja instalacija obavlja se nakon završetka svih radova i uspješno obavljenih ispitivanja.</t>
  </si>
  <si>
    <t>Primopredaja se vrši u prisustvu nadzornog inženjera i predstavnika izvoditelja i investitora.</t>
  </si>
  <si>
    <r>
      <t>m</t>
    </r>
    <r>
      <rPr>
        <vertAlign val="superscript"/>
        <sz val="10"/>
        <rFont val="Arial"/>
        <family val="2"/>
      </rPr>
      <t>1</t>
    </r>
  </si>
  <si>
    <t>UNUTARNJA INSTALACIJA VODOVODA</t>
  </si>
  <si>
    <t>Etažni razvod sanitarne hladne i tople vode</t>
  </si>
  <si>
    <r>
      <t>Nabava, doprema i ugradnja polipropilenskih (</t>
    </r>
    <r>
      <rPr>
        <b/>
        <sz val="10"/>
        <rFont val="Arial"/>
        <family val="2"/>
        <charset val="238"/>
      </rPr>
      <t>PP-R</t>
    </r>
    <r>
      <rPr>
        <sz val="10"/>
        <rFont val="Arial"/>
        <family val="2"/>
      </rPr>
      <t xml:space="preserve">), za etažni razvod sanitarne hladne i tople vode. Stavka obuhvaća sve potrebne spojne elemente (spojnice, redukcije, T-komade) i potrebni pričvrsni i ovjesni materijal. Cijevi se isporučuju u šipkama.  </t>
    </r>
  </si>
  <si>
    <t xml:space="preserve">Cijevi vođene u zidnim i podnim usjecima izolirati izolacijom d = 4 mm, a cijevi vođene u kanalima i slobodno u prostoru, izolirati izolacijom  d = 9 mm. Obračun se vrši po metru montirane i izolirane cijevi. U stavku uračunati spojne komade, prijelazne komade, armaturne komade i sav potreban brtveni i spojni materijal: </t>
  </si>
  <si>
    <t>dn 15 (d20)</t>
  </si>
  <si>
    <t>Mjedeni ravni slobodnoprotočni ventil sa ispusnom slavinom.</t>
  </si>
  <si>
    <t>Dobava i montaža mjedenih slobodnoprotočnih (propusnih) ventila sa kotačem i ispusnom slavinom s PP nastavcima za zavarivanje. Ventili se postavljaju prije svakog izljevnog mjesta, odnosno na početku svakog ogranka koji se odvaja od vertikale.</t>
  </si>
  <si>
    <t>Ventili su zatvoreni u zidu limenim poniklovanim vratašcima vel. 200 x 200 mm. Obračun po komadu za kompletan ventil sa vratašcima.</t>
  </si>
  <si>
    <t>Mjedeni kutni protočni ventil.</t>
  </si>
  <si>
    <t xml:space="preserve">Dobava i montaža mjedenih kutnih protočnih ventila s PP nastavcima za zavari-vanje koji se  ugrađuju na cjevovod na dovodu vode za svaki sanitarni uređaj, za vodokotlić, stojeće baterije za umivaonik i sudoper na priključku tople i hladne </t>
  </si>
  <si>
    <t>vode. U cijenu uračunati i poniklovanu kapu i rozetu, kao i ostali pripadajući materijal potreban za ugradnju. Obračun po komadu ugrađenog ventila.</t>
  </si>
  <si>
    <t>dn 20 (d25)</t>
  </si>
  <si>
    <t>Ispitivanje cjevovoda na tlak.</t>
  </si>
  <si>
    <t>Ispitivanje cjevovoda na tlak vodom s izdavanjem atesta o vodonepropusnosti. Punjenje cjevovoda vodom, tlačenje sa uporabom tlačne pumpe, trajanje tlačne probe sa preuzimanjem ispitanih dionica te pražnjenje cjevovoda nakon dovršene tlačne probe. Ispitivanje se vrši bez montiranih armatura. Krajevi cijevi zatvaraju se čepovima. U jediničnu cijenu je uključen sav potreban rad, oprema i materijal te radne platforme do dovođenja instalacije u punu funkcionalnost, a sve prema uputama proizvođača cijevnog materijala.</t>
  </si>
  <si>
    <t xml:space="preserve">U cijenu je uključena izrada potrebnih uporišta, cjelokupna privremena ugradnja i razgradnja izvedena radi ispitivanja cjevovoda, sa svim utrošenim spojnim materijalom kao i svi potrebni prijenosi. </t>
  </si>
  <si>
    <t>Ispiranje i dezinfekcija cjevovoda.</t>
  </si>
  <si>
    <r>
      <t>Ispiranje i dezinfekcija kompletne vodovodne instalacije. Dezinfekcija cjevovoda vrši se vodenom otopinom klora koncentracije 10 g Cl/m</t>
    </r>
    <r>
      <rPr>
        <vertAlign val="superscript"/>
        <sz val="10"/>
        <rFont val="Arial"/>
        <family val="2"/>
      </rPr>
      <t>3</t>
    </r>
    <r>
      <rPr>
        <sz val="10"/>
        <rFont val="Arial"/>
        <family val="2"/>
      </rPr>
      <t xml:space="preserve"> vode u instalaciji s prethodnim i naknadnim ispitivanjem instalacije na protok vode jednak peterostrukom volumenu vode u instalaciji.</t>
    </r>
  </si>
  <si>
    <t xml:space="preserve">U jediničnu cijenu je uključen sav potreban rad, oprema i materijal te radne plat-forme, do dovođenja instalacije u punu funkcionalnost, a sve prema uputama proizvođača cijevnog materijala. </t>
  </si>
  <si>
    <t>paušal</t>
  </si>
  <si>
    <t>Ispitivanje kvalitete vode.</t>
  </si>
  <si>
    <t xml:space="preserve">Uzimanje uzoraka za ispitivanje fizikalno, kemijsko, bioloških značajki vode iz montirane vodovodne instalacije. Ispitivanje kvalitete vode vrši se na uzorcima vode  iz najudaljenijih ispusta. </t>
  </si>
  <si>
    <t xml:space="preserve">Uzimanje uzorka i ispitivanje kvalitete vode vrši nadležna ustanova javnog zdravstva te o tome daje i odgovarajuće pismeno uvjerenje o ispravnosti vode. </t>
  </si>
  <si>
    <t xml:space="preserve">Obračun se vrši prema broju uzetih i ispitanih uzoraka vode te za iste dobivenih potvrda o kvaliteti.  </t>
  </si>
  <si>
    <r>
      <t>U stavci su prikazane stvarne dužine cijevi prema projektu, a fazonske komade (koljena, račve, redukcije) od istog materijala potrebno je uračunati u m</t>
    </r>
    <r>
      <rPr>
        <vertAlign val="superscript"/>
        <sz val="10"/>
        <rFont val="Arial"/>
        <family val="2"/>
      </rPr>
      <t>1</t>
    </r>
    <r>
      <rPr>
        <sz val="10"/>
        <rFont val="Arial"/>
        <family val="2"/>
      </rPr>
      <t>.</t>
    </r>
  </si>
  <si>
    <t>DN 110</t>
  </si>
  <si>
    <t>TEMELJNI RAZVOD ODVODNJE</t>
  </si>
  <si>
    <t>Instalacija temeljne odvodnje.</t>
  </si>
  <si>
    <r>
      <t>Nabava, doprema i ugradnja PVC cijevi SN-4 uključujući i brtveni materijal. Obračun se vrši po m</t>
    </r>
    <r>
      <rPr>
        <vertAlign val="superscript"/>
        <sz val="10"/>
        <rFont val="Arial"/>
        <family val="2"/>
      </rPr>
      <t>1</t>
    </r>
    <r>
      <rPr>
        <sz val="10"/>
        <rFont val="Arial"/>
        <family val="2"/>
      </rPr>
      <t xml:space="preserve"> ugrađene cijevi.</t>
    </r>
  </si>
  <si>
    <t>UKC d100</t>
  </si>
  <si>
    <t>UKC d50</t>
  </si>
  <si>
    <t>Ispitivanje kanalizacije</t>
  </si>
  <si>
    <r>
      <t>Ispitivanje instalacije kanalizacije na protočnost i vodonepropusnost spojeva i uređaja te izrada zapisnika o ispravnosti, sve prema tehničkom opisu. Obračun po m</t>
    </r>
    <r>
      <rPr>
        <vertAlign val="superscript"/>
        <sz val="10"/>
        <rFont val="Arial"/>
        <family val="2"/>
      </rPr>
      <t>1</t>
    </r>
    <r>
      <rPr>
        <sz val="10"/>
        <rFont val="Arial"/>
        <family val="2"/>
      </rPr>
      <t xml:space="preserve"> ispitane kanalizacije.</t>
    </r>
  </si>
  <si>
    <t>Horizontalni etažni razvod kanalizacije</t>
  </si>
  <si>
    <t>Nabava, doprema i ugradnja PP cijevi za kućnu kanalizaciju s integriranim kolčakom i gumenom brtvom  kao vertikalni i horizontalni razvod za odvod od sanitarnih elemenata do priključka na vertikalnu sabirnu mrežu što uključuje i fazonski komad na mjestu spoja. Cijevi se fazoniraju na licu mjesta, međusobno spajaju i polažu u zidne usjeke ili betonske podloge.</t>
  </si>
  <si>
    <r>
      <t>Obračun se vrši po m</t>
    </r>
    <r>
      <rPr>
        <vertAlign val="superscript"/>
        <sz val="10"/>
        <rFont val="Arial"/>
        <family val="2"/>
      </rPr>
      <t>1</t>
    </r>
    <r>
      <rPr>
        <sz val="10"/>
        <rFont val="Arial"/>
        <family val="2"/>
      </rPr>
      <t xml:space="preserve"> ugrađene cijevi, uključujući i brtveni materijal. U stavci su prikazane stvarne dužine cijevi prema projektu, a fazonske komade (koljena, račve, redukcije) od istog materijala potrebno je uračunati u m</t>
    </r>
    <r>
      <rPr>
        <vertAlign val="superscript"/>
        <sz val="10"/>
        <rFont val="Arial"/>
        <family val="2"/>
      </rPr>
      <t>1</t>
    </r>
    <r>
      <rPr>
        <sz val="10"/>
        <rFont val="Arial"/>
        <family val="2"/>
      </rPr>
      <t>.</t>
    </r>
  </si>
  <si>
    <t>DN 50</t>
  </si>
  <si>
    <t>Ventilacija fekalnih vertikala</t>
  </si>
  <si>
    <t xml:space="preserve">Nabava, doprema i montaža odzračnika fekalne kanalizacije sanitarnih čvorova. U stavku je uračunat sav potreban rad, spojni materijal i pribor. </t>
  </si>
  <si>
    <t>Obračun po komadu kompletno izvedene ventilacije fekalne vertikale. U cijenu stavke uključen je i odzračni krovni nastavak za odzračivanje sanitarne vertikale.</t>
  </si>
  <si>
    <r>
      <rPr>
        <i/>
        <sz val="10"/>
        <rFont val="Symbol"/>
        <family val="1"/>
        <charset val="2"/>
      </rPr>
      <t>f</t>
    </r>
    <r>
      <rPr>
        <sz val="10"/>
        <rFont val="Arial"/>
        <family val="2"/>
      </rPr>
      <t>56 komplet</t>
    </r>
  </si>
  <si>
    <t>Podni sifon.</t>
  </si>
  <si>
    <t>Dobava i montaža podnog sifona sa mogučnošću spajanja na hidroizolaciju poda, sa horizontalnim ulazom d 40/50 i izlazom d 50, završnim okvirom 123x123 mm podesivim po visini, inox rešetkom 115x115 mm</t>
  </si>
  <si>
    <t xml:space="preserve">U cijenu uračunati i od-vod od sifona sa PVC cijevi f 50 mm. U stavci obračunati sva potrebna štemanja i krpanja. </t>
  </si>
  <si>
    <t>SANITARNI ELEMENTI I OPREMA</t>
  </si>
  <si>
    <t>Umivaonik</t>
  </si>
  <si>
    <r>
      <t xml:space="preserve">Nabava, doprema i ugradnja umivaonika (model i dimenzije prema odluci investitora), uključivo dovod hladne i tople vode </t>
    </r>
    <r>
      <rPr>
        <i/>
        <sz val="10"/>
        <rFont val="Symbol"/>
        <family val="1"/>
        <charset val="2"/>
      </rPr>
      <t>f</t>
    </r>
    <r>
      <rPr>
        <sz val="10"/>
        <rFont val="Arial"/>
        <family val="2"/>
      </rPr>
      <t xml:space="preserve"> 1/2", te odvod vode PVC </t>
    </r>
    <r>
      <rPr>
        <i/>
        <sz val="10"/>
        <rFont val="Symbol"/>
        <family val="1"/>
        <charset val="2"/>
      </rPr>
      <t>f</t>
    </r>
    <r>
      <rPr>
        <sz val="10"/>
        <rFont val="Arial"/>
        <family val="2"/>
      </rPr>
      <t xml:space="preserve"> 50 mm, sifon </t>
    </r>
    <r>
      <rPr>
        <i/>
        <sz val="10"/>
        <rFont val="Symbol"/>
        <family val="1"/>
        <charset val="2"/>
      </rPr>
      <t>f</t>
    </r>
    <r>
      <rPr>
        <sz val="10"/>
        <rFont val="Arial"/>
        <family val="2"/>
      </rPr>
      <t xml:space="preserve"> 5/4",  kromirani,  vijci za pričvršćenje umivaonika te </t>
    </r>
  </si>
  <si>
    <r>
      <t xml:space="preserve">srčasta jednoručna miješalica za hladnu i toplu vodu sa dva gibljiva crijeva R3/8" za priključak hladne i tople vode sa sitima protiv nečistoće, rozetama i kutnim ventilima </t>
    </r>
    <r>
      <rPr>
        <sz val="10"/>
        <rFont val="Symbol"/>
        <family val="1"/>
        <charset val="2"/>
      </rPr>
      <t>f</t>
    </r>
    <r>
      <rPr>
        <sz val="10"/>
        <rFont val="Arial"/>
        <family val="2"/>
      </rPr>
      <t xml:space="preserve"> 1/2" - 3/8" . </t>
    </r>
  </si>
  <si>
    <t>U stavci obračunati sva potrebna štemanja i krpanja. Obračun se vrši po komadu kompletno montiranog umivaonika sa spojem na dovod i odvod vode, uključivši sav potreban materijal za montažu.</t>
  </si>
  <si>
    <t xml:space="preserve">WC školjka sa vodokotlićem  </t>
  </si>
  <si>
    <t xml:space="preserve">Nabava, doprema i ugradnja WC školjke sa priključkom (model prema odluci investitora), komplet sa sjedištem od plastike u bijeloj boji sa poklopcem, uključivo i montažni instalacijski element za ugradnju WC-a bijeli plastični niskomontažni vodokotlić sa PVC isplivnom cijevi,  gumena manžetna, kutni ventil f 15 mm do f 20 mm, tlačna cijev, rebrasta, fleksibilna f 15 mm, te vijci za pričvršćenje WC-a. U stavku obračunati dovod hladne vode f 15 mm te odvod PVC f 110 mm. U stavci obračunati sva potrebna štemanja i krpanja. </t>
  </si>
  <si>
    <t>Pisoar</t>
  </si>
  <si>
    <t xml:space="preserve">Nabava, doprema i ugradnja pisoara (model prema odluci investitora), komplet, gumena manžetna, kutni ventil f 15 mm do f 20 mm, tlačna cijev, rebrasta, fleksibilna f 15 mm, te vijci za pričvršćenje. U stavku obračunati dovod hladne vode f 15 mm te odvod PVC f 50 mm. U stavci obračunati sva potrebna štemanja i krpanja. </t>
  </si>
  <si>
    <t>Sanitarna galanterija</t>
  </si>
  <si>
    <t>Dobava i montaža sanitarne galanterije uz sanitarne predmete.</t>
  </si>
  <si>
    <t xml:space="preserve"> - nosač za ručnike</t>
  </si>
  <si>
    <t xml:space="preserve"> - držač WC papira - listići</t>
  </si>
  <si>
    <t xml:space="preserve"> - zidno ogledalo veličine 60x50x0,3 cm iz kristalnog stakla s brušenim rubovima</t>
  </si>
  <si>
    <t xml:space="preserve"> - etažer ispod ogledala</t>
  </si>
  <si>
    <t xml:space="preserve"> - kuka za vješanje odjeće</t>
  </si>
  <si>
    <t xml:space="preserve"> - posuda s četkom za čišćenje WC-a</t>
  </si>
  <si>
    <t xml:space="preserve"> - kanta za smeće uz umivaonik</t>
  </si>
  <si>
    <t xml:space="preserve">Nepredviđeni radovi </t>
  </si>
  <si>
    <t>Razni nepredviđeni radovi na montažerskim radovima vodovoda i odvodnje. Stavkom su predviđene intervancije na vodovodnoj mreži, odnosno radovi koje treba izvesti u slučaju da zatečena instalacija  (horizontalna ili vertikalna), nije u dobrom stanju, odnosno da kapacitetom ili položajem ne odgovara projektiranim trasama ili da se općenito ukaže potreba za nekom izmjenom novoprojektirane mreže vodovoda ili odvodnje.</t>
  </si>
  <si>
    <t xml:space="preserve">Nepredviđeni radovi u iznosu 10% po svim stavkama troškovnika. Razni nepredviđeni radovi priznavati će se posebnim upisom u građevinski dnevnik od strane naručitelja preko stručnog nadzora,  temeljem opravdanog potraživanja izvoditelja koji moraju biti tehnički i grafički opisani, a sve potkrijepljeno tehnički jasnim obračunom i dokaznicom mjera kao i analizom cijena uz pomoć danih parametara, jediničnih cijena danih u ostalim stavkama troškovnika i tržišnim vrijedno-stima materijala. </t>
  </si>
  <si>
    <t>paušalno</t>
  </si>
  <si>
    <t xml:space="preserve">ZIDARSKI RADOVI </t>
  </si>
  <si>
    <t xml:space="preserve">IZOLATERSKI RADOVI </t>
  </si>
  <si>
    <t>PDV 25%:</t>
  </si>
  <si>
    <t xml:space="preserve">TROŠKOVNIK RADOVA </t>
  </si>
  <si>
    <t>Glavni projektant:</t>
  </si>
  <si>
    <t>Direktor:</t>
  </si>
  <si>
    <t>Pregled, i djelomična izmjena stropne obloge (lamperije s donje strane grednika) čija je svrha pridržanje mineralne vune između grednika.</t>
  </si>
  <si>
    <t>Popločenje podova protukliznim podnim gres keramičkim pločicama I klase u projektom predviđenim prostorijama: sanitarijama</t>
  </si>
  <si>
    <t>Dobava i ugradnja AL rolete za zatvaranje šanka kuhinje. Vel. otvora 200/220 cm. U cijenu uključena rolet kutija i sva dodatna oprema za funkcionalnu upotrebu. Boja rolete po odabiru investitora.</t>
  </si>
  <si>
    <t>Izrada lagano armirane betonske podloge (2.000 kg/m3)  (cementnog estriha) plivajućih podova na AB ploču preko položene toplinsko zvučne izolacije od elastificiranog, ekspaniranog polistirena d uk = 5cm i Pe folije. Lagano armirana betonska podna podloga se izvodi od sitnozrnatog betona klase C25/30, armira se u sredini visine točkasto zavarenom mrežom ø 5mm s oknima maksimalno 10x10cm. Debljina podloge 5 cm ovisno o koti poda u pojedinoj prostoriji i završnoj podnoj oblozi.</t>
  </si>
  <si>
    <t>Zidanje zida parapeta šanka kuhinje debljine 19 cm blok opekom u produžnom mortu 1:2:6 marke M5. Zida se u potpuno horizontalnim redovima s reškama d=1,5 cm, a mort se raspoređuje po cijeloj površini debljine zida. Opeka se prije zidanja obavezno mora močiti u vodu. Stavka uključuje dobavu svog potrebnog materijala te transport materijala do mjesta ugradnje. Obračun po m3 izvedenog zida.</t>
  </si>
  <si>
    <t>m3</t>
  </si>
  <si>
    <t>Dobava i ugradnja montažnog rasklopnog stubište za tavan - tavanske ljestve napravljene od drva i metala.  Opterećenje minimalno 150 kg.</t>
  </si>
  <si>
    <t>INSTALACIJA GRIJANJA I HLAĐENJA</t>
  </si>
  <si>
    <t>Dobava i ugradnja kompaktnog klima uređaja s vanjskom i unutarnjom zidnom jedinicom. DC INVERTER (reverzibilna dizalica topline zrak - zrak) s unutarnjom zidnom jedinicom. Stavka obuhvaća ugradnju do potpune funkcionalnosti, sve potrebne prodore kroz zidove, krpanja oštečenja nastala uslijed ugradnje uređaja, tlačna proba i pušzanje u rad. Uređaj s funkcijom grijanja i hlađenja.</t>
  </si>
  <si>
    <t>minimalni kapacitet hlađenja od 3,5 kW</t>
  </si>
  <si>
    <t>minimalni kapacitet grijanja od 3,67 kW</t>
  </si>
  <si>
    <t>rashladno sredstvo R32</t>
  </si>
  <si>
    <t>napajanje ph-V-Hz; 1-220-50</t>
  </si>
  <si>
    <r>
      <t xml:space="preserve">raspon rada grijanje/hlađenje </t>
    </r>
    <r>
      <rPr>
        <vertAlign val="superscript"/>
        <sz val="10"/>
        <rFont val="Arial"/>
        <family val="2"/>
        <charset val="238"/>
      </rPr>
      <t>O</t>
    </r>
    <r>
      <rPr>
        <sz val="10"/>
        <rFont val="Arial"/>
        <family val="2"/>
      </rPr>
      <t xml:space="preserve">C; -20:24 </t>
    </r>
    <r>
      <rPr>
        <vertAlign val="superscript"/>
        <sz val="10"/>
        <rFont val="Arial"/>
        <family val="2"/>
        <charset val="238"/>
      </rPr>
      <t>O</t>
    </r>
    <r>
      <rPr>
        <sz val="10"/>
        <rFont val="Arial"/>
        <family val="2"/>
      </rPr>
      <t>C/-20:43</t>
    </r>
    <r>
      <rPr>
        <vertAlign val="superscript"/>
        <sz val="10"/>
        <rFont val="Arial"/>
        <family val="2"/>
        <charset val="238"/>
      </rPr>
      <t>O</t>
    </r>
    <r>
      <rPr>
        <sz val="10"/>
        <rFont val="Arial"/>
        <family val="2"/>
      </rPr>
      <t>C</t>
    </r>
  </si>
  <si>
    <t>minimalno jamstvo 2 godine na ugrađenu opremu i 7 godina na dobavu rezervni dijelova</t>
  </si>
  <si>
    <r>
      <t>Dobava i ugradnja električne konvektorske grijalice toplinskog učinka 2kW. Potrebna regulacija temperature u zadanim vremenskim intervalima u rasponu od 5 do 30</t>
    </r>
    <r>
      <rPr>
        <vertAlign val="superscript"/>
        <sz val="10"/>
        <rFont val="Arial"/>
        <family val="2"/>
        <charset val="238"/>
      </rPr>
      <t>O</t>
    </r>
    <r>
      <rPr>
        <sz val="10"/>
        <rFont val="Arial"/>
        <family val="2"/>
      </rPr>
      <t>C. Zaštita od smrzavanja, zaštita od otvorenog prozora i mogućnost određivanjai radnog režima noć-dan.</t>
    </r>
  </si>
  <si>
    <t>INSTALACIJA GRIJANJA I HLAĐENJA UKUPNO</t>
  </si>
  <si>
    <t>INSTALACIJA PTV UKUPNO</t>
  </si>
  <si>
    <t xml:space="preserve">3. </t>
  </si>
  <si>
    <t>PLINSKE INSTALACIJE UKUPNO:</t>
  </si>
  <si>
    <t>STROJARSKI RADOVI UKUPNO</t>
  </si>
  <si>
    <t>Dobava i postava drvene lamperije uzorkom kao postojeća u dvorani. Lamperija se postavlja na dijelovima zida gdje nedostaje postojeća ili na mjestima gdje je postojeća havarirana. U cijenu uključena pokrovna letvica kao i nosači za ugradnju lamperije. Obračun po m2 ugrađene lamperije.</t>
  </si>
  <si>
    <t>Demontaža i uklanjanje šanka i nadzida (od lamperije).</t>
  </si>
  <si>
    <t>UNUTARNJE UREĐENJE</t>
  </si>
  <si>
    <t>3.25.</t>
  </si>
  <si>
    <t>3.24.</t>
  </si>
  <si>
    <t>3.1.</t>
  </si>
  <si>
    <t>3.2.</t>
  </si>
  <si>
    <t>3.3.</t>
  </si>
  <si>
    <t>3.4.</t>
  </si>
  <si>
    <t>3.5.</t>
  </si>
  <si>
    <t>3.6.</t>
  </si>
  <si>
    <t>3.7.</t>
  </si>
  <si>
    <t>3.8.</t>
  </si>
  <si>
    <t>3.9.</t>
  </si>
  <si>
    <t>3.10.</t>
  </si>
  <si>
    <t>3.11.</t>
  </si>
  <si>
    <t>3.12.</t>
  </si>
  <si>
    <t>3.13.</t>
  </si>
  <si>
    <t>3.14.</t>
  </si>
  <si>
    <t>3.15.</t>
  </si>
  <si>
    <t>3.16.</t>
  </si>
  <si>
    <t>3.17.</t>
  </si>
  <si>
    <t>3.18.</t>
  </si>
  <si>
    <t>3.19.</t>
  </si>
  <si>
    <t>3.20.</t>
  </si>
  <si>
    <t>3.21.</t>
  </si>
  <si>
    <t>3.22.</t>
  </si>
  <si>
    <t>3.23.</t>
  </si>
  <si>
    <t>Alen Leljak, mag.ing.aedif., G 5916</t>
  </si>
  <si>
    <t>e-mail: info@alproing.hr</t>
  </si>
  <si>
    <t>10314 Križ</t>
  </si>
  <si>
    <t>Gornji Prnjarovec 41A</t>
  </si>
  <si>
    <t>Ured: Ivanić-Grad, Moslavačka 4</t>
  </si>
  <si>
    <t>12.</t>
  </si>
  <si>
    <r>
      <t xml:space="preserve"> </t>
    </r>
    <r>
      <rPr>
        <sz val="12"/>
        <rFont val="Calibri"/>
        <family val="2"/>
        <charset val="238"/>
      </rPr>
      <t>Križ, prosinac 2024.</t>
    </r>
  </si>
  <si>
    <t>Alen Leljak, mag.ing.aedif.</t>
  </si>
  <si>
    <t>Popločenje ulaznog stepeništa protukliznim vanjskim gres keramičkim pločicama I klase R 11. Pločice moraju biti otporne na smrzavanje.</t>
  </si>
  <si>
    <t>Pločice se polažu lijepljenjem na betonsku podlogu građevinskim fleksibilnim ljepilom uz prethodna poravnanja visine i širine gazišta, u ortogonalnom rasteru paralelnom sa zidovima. Širina fuga minimalna koju proizvođač dozvoljava, zapunjene masom za vanjsko fugiranje u boji keramike. Pravilne reške postići postavom na križaste odstojnike. U cijenu uračunat sav rad i materijal.</t>
  </si>
  <si>
    <t>Dobava i postava sokla od keramičkih gres pločica iz st. 4. na vanjskim zidovima.</t>
  </si>
  <si>
    <t>Izrada, dobava i ugradnja metalne rešetke kanala na ulazu u garažu.</t>
  </si>
  <si>
    <t>Izrada i ugradnja rešetke iz varenih pocinčanih čeličnih profila. U svemu prema izvedbenom nacrtu i uz suglasnost nadzornog inženjera. Stavka obuhvaća dobavu i montažu rešetke sa svim potrebnim te izradu radioničkog nacrta.</t>
  </si>
  <si>
    <t>Obračun po m' ograde.</t>
  </si>
  <si>
    <t>Obračun po kom. rešetke.</t>
  </si>
  <si>
    <t xml:space="preserve">Električni bojler, protočni 18 kW - kao VAILLANT VED E 18/8 B INT pro ili jednakovrijedan - _____________________________________za pripremu tople vode na načelu protoka. Stupnjevita regulacija učina sa tri fiksne temperature: 35/45/55 °C te instaliranom elektronikom koja samostalno mjeri temperaturu hladne vode te protok i na osnovu tih vrijednosti određuje učinak uređaja potreban za postizanje željene temperature tople vode.
</t>
  </si>
  <si>
    <t>Instalacija se treba izvesti prema nacrtima, tehničkom opisu i troškovniku iz projekta, važećim hrvatskim građevinskim propisima, građevinskim normama i pravilima struke.</t>
  </si>
  <si>
    <t>Prije sklapanja ugovora izvoditelj je dužan provjeriti rokove isporučitelja opreme i materijala, te ispitati mogućnosti izvođenja radova u traženom ili ponuđenom roku. U tom smislu, ponudbene stavke iz ovog troškovnika moraju sadržavati sve dobave materijala sa točno određenim tipovima i vrstom  opreme,  cijevi, izolacijom cijevi, armatura, potrebnim odgovarajućim atestima o kvaliteti cijevi, spojeva izolacije i sl., kao i sve potrebne transporte, prijenos na gradilištu, te ugradnju do finalnog proizvoda. Sastavni dio ovog troškovnika su svi crteži, opisi i kompletan tekstualni dio elaborata na koji su ishođene pozitivne i konačne suglasnosti komunalnih organizacija, te izdata građevinska dozvola.</t>
  </si>
  <si>
    <t>INSTALACIJA FEKALNE (SANITARNE) ODVODNJE</t>
  </si>
  <si>
    <t>Demontaža podnih slojeva sanitarija d=12cm komplet sa svim instalacijama.</t>
  </si>
  <si>
    <t>Demontaža pregradnog zida sanitarija d=12cm komplet sa svim slojevima i instalacijama u zidovima.</t>
  </si>
  <si>
    <t xml:space="preserve">Površinu podloge zagladiti u izvedbi kao podlogu za završnu podnu oblogu od ker. pločica. </t>
  </si>
  <si>
    <t>Hidroizolacija poda sanitarnog čvora.</t>
  </si>
  <si>
    <r>
      <t>Nabava materijala i izrada horizontalne hidroizolacije poda sanitarnog čvora, poda i spojeva zidanog dijela i slično jednokomponentnim visokoelastičnim hidroizolacijskim mortom Sikalastic 1K  premazom ili jednakovrijedan________________________________________________________________________uključivo brtvljenja prodora, spojeva poda i zida i drugog brtvenom trakom na prethodno pripremljenu, zaglađenu, suhu podlogu, uključivo holkeli uz zidove h=10cm, čišćenje i otprašivanje podloge te sav ostali osnovni i pomoćni materijal i rad, u svemu prema uputstvima proizvođača.
Obračun po m</t>
    </r>
    <r>
      <rPr>
        <vertAlign val="superscript"/>
        <sz val="10"/>
        <rFont val="Arial"/>
        <family val="2"/>
        <charset val="238"/>
      </rPr>
      <t xml:space="preserve">2 </t>
    </r>
    <r>
      <rPr>
        <sz val="10"/>
        <rFont val="Arial"/>
        <family val="2"/>
        <charset val="238"/>
      </rPr>
      <t>tlocrtne površine poda.</t>
    </r>
  </si>
  <si>
    <r>
      <t xml:space="preserve">Dobava materijala i izvedba hidroizolacije oko svih prodora instalacija kroz podnu ploču na tlu hidroizolacionim materijalima adekvatnim izolaciji iz stavke </t>
    </r>
    <r>
      <rPr>
        <b/>
        <sz val="10"/>
        <rFont val="Arial"/>
        <family val="2"/>
        <charset val="238"/>
      </rPr>
      <t>3.1.</t>
    </r>
    <r>
      <rPr>
        <sz val="10"/>
        <rFont val="Arial"/>
        <family val="2"/>
        <charset val="238"/>
      </rPr>
      <t xml:space="preserve">, do potpune vodonepropusnosti. </t>
    </r>
  </si>
  <si>
    <t>Dobava i izrada pregradnog zida od gipskartonskih ploča obostrano debljine 2x12,5mm na pocinčanu metalnu potkonstrukciju te ispuna sa mineralnom vunom, debljine zida 12,5 cm (spremište/čajna kuhinja, čajna kuhinja/dvorana i bina/garderoba. Obračun po m2 u cijelosti izvedenog zida uz odbijanje svih otvora &gt; 1,00 m2.</t>
  </si>
  <si>
    <t>Obračun po m2 izvedenog zida</t>
  </si>
  <si>
    <t>Obračun po m' kompletnog nadvoja</t>
  </si>
  <si>
    <t>Sanacija postojećih unutarnjih zidova vlagootpornim mortom prema uputama proizvođača (špalete oko prozora i vrata te sanitarni prostor i zid parapeta šanka).</t>
  </si>
  <si>
    <r>
      <t xml:space="preserve">Nabava svog materijala, svi transporti i izrada </t>
    </r>
    <r>
      <rPr>
        <b/>
        <sz val="10"/>
        <rFont val="Arial"/>
        <family val="2"/>
        <charset val="238"/>
      </rPr>
      <t xml:space="preserve">cementne žbuke sanitarnog čvora </t>
    </r>
    <r>
      <rPr>
        <sz val="10"/>
        <rFont val="Arial"/>
        <family val="2"/>
        <charset val="238"/>
      </rPr>
      <t>d=1,5 cm, s predhodnim nabacivanjem cementnog šprica, rabiciranjem svih spojeva različitih materijala, ugradnjom horizontalnih i vertikalnih zaštitnih kutnih profila, ugradnjom sokl zaštitnih profila.</t>
    </r>
  </si>
  <si>
    <t>Obračun po m' izvedene žbuke.</t>
  </si>
  <si>
    <t>Nabava svog materijala, svi transporti i ugradnja montažnih AB nadvoja nad vratima od betona C25/30 presjeka 12,5x12,5 cm dužine 1,30 m, uključivo podupiranje i sav osnovni i pomoćni rad i materijal, te  skela.</t>
  </si>
  <si>
    <t>Nabava svog materijala, svi transporti i zidanje pregradnih zidova sanitarnog čvora,  obzidavanje  instalacijskih kanala, odzračnika i slično unutar građevine blok opekom d=12 cm u produžnom cementnom mortu M5, uključivo sav osnovni i pomoćni rad i materijal, te skela.</t>
  </si>
  <si>
    <t>b) vel. 100/210 cm - puna, u zidu 12 cm</t>
  </si>
  <si>
    <t>13.</t>
  </si>
  <si>
    <t>14.</t>
  </si>
  <si>
    <t>15.</t>
  </si>
  <si>
    <t>16.</t>
  </si>
  <si>
    <t>17.</t>
  </si>
  <si>
    <t>ZOP 38/24</t>
  </si>
  <si>
    <t xml:space="preserve">REKAPITULACIJA </t>
  </si>
  <si>
    <t>Demontaža i uklanjanje postojeće loše lamperije stropne grede i parapeta ispod prozora.</t>
  </si>
  <si>
    <t xml:space="preserve">Zidarska obrada špaleta oko prozora i ulaznih vrata. U stavku uključiti zatvaranje otvora od rolet kutija sa mineralnom vunom i vlagootpornim gipskartonskim pločama. Obrada do faze ličilačkih radova sa uključenim profilima i mrežicama. </t>
  </si>
  <si>
    <t xml:space="preserve">Obračun po komadu otvora </t>
  </si>
  <si>
    <t>Dobava i ugradnja AMF stropnih ploča, modela kao postojeće na mjestima gdje nedostaje i na mjestima oštećenja</t>
  </si>
  <si>
    <t>Dobava materijala i opločenje zidova WC-a zidnim keramičkom pločicama I klase visine do 225 cm.</t>
  </si>
  <si>
    <t>DRUŠTVENOG I VATROGASNOG DOMA U BUNJANIMA</t>
  </si>
  <si>
    <t>DRUŠTVENI I VATROGASNI DOM BUNJANI</t>
  </si>
  <si>
    <t xml:space="preserve">   MP        _____________________________________________</t>
  </si>
  <si>
    <t>Ovjerava ovlaštena osoba ponuditelja</t>
  </si>
  <si>
    <t>(ime i prezime, potpis)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</si>
</sst>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1]_-;\-* #,##0.00\ [$€-1]_-;_-* &quot;-&quot;??\ [$€-1]_-;_-@_-"/>
  </numFmts>
  <fonts count="46" x14ac:knownFonts="1">
    <font>
      <sz val="11"/>
      <color theme="1"/>
      <name val="Calibri"/>
      <family val="2"/>
      <charset val="238"/>
      <scheme val="minor"/>
    </font>
    <font>
      <sz val="10"/>
      <color theme="1"/>
      <name val="Arial"/>
      <family val="2"/>
      <charset val="238"/>
    </font>
    <font>
      <sz val="10"/>
      <color theme="1"/>
      <name val="Arial"/>
      <family val="2"/>
      <charset val="238"/>
    </font>
    <font>
      <b/>
      <sz val="10"/>
      <name val="Arial"/>
      <family val="2"/>
      <charset val="238"/>
    </font>
    <font>
      <sz val="10"/>
      <name val="Arial"/>
      <family val="2"/>
      <charset val="238"/>
    </font>
    <font>
      <sz val="10"/>
      <color theme="1"/>
      <name val="Arial"/>
      <family val="2"/>
      <charset val="238"/>
    </font>
    <font>
      <b/>
      <sz val="10"/>
      <color theme="1"/>
      <name val="Arial"/>
      <family val="2"/>
      <charset val="238"/>
    </font>
    <font>
      <vertAlign val="superscript"/>
      <sz val="10"/>
      <name val="Arial"/>
      <family val="2"/>
      <charset val="238"/>
    </font>
    <font>
      <sz val="11"/>
      <color theme="1"/>
      <name val="Calibri"/>
      <family val="2"/>
      <charset val="238"/>
      <scheme val="minor"/>
    </font>
    <font>
      <sz val="10"/>
      <name val="Arial"/>
      <family val="2"/>
    </font>
    <font>
      <b/>
      <sz val="10"/>
      <name val="Arial"/>
      <family val="2"/>
    </font>
    <font>
      <sz val="11"/>
      <name val="Arial"/>
      <family val="2"/>
      <charset val="238"/>
    </font>
    <font>
      <sz val="10"/>
      <color rgb="FF000000"/>
      <name val="Arial"/>
      <family val="2"/>
    </font>
    <font>
      <b/>
      <i/>
      <sz val="18"/>
      <color rgb="FF943634"/>
      <name val="Agency FB"/>
      <family val="2"/>
    </font>
    <font>
      <b/>
      <i/>
      <sz val="18"/>
      <color indexed="8"/>
      <name val="Agency FB"/>
      <family val="2"/>
    </font>
    <font>
      <b/>
      <i/>
      <sz val="22"/>
      <color indexed="8"/>
      <name val="Agency FB"/>
      <family val="2"/>
    </font>
    <font>
      <b/>
      <i/>
      <sz val="11"/>
      <color indexed="8"/>
      <name val="Agency FB"/>
      <family val="2"/>
    </font>
    <font>
      <sz val="12"/>
      <name val="Calibri"/>
      <family val="2"/>
      <charset val="238"/>
    </font>
    <font>
      <sz val="20"/>
      <name val="Bauhaus 93"/>
      <family val="5"/>
    </font>
    <font>
      <sz val="11"/>
      <name val="Calibri"/>
      <family val="2"/>
      <charset val="238"/>
    </font>
    <font>
      <sz val="12"/>
      <color rgb="FF000000"/>
      <name val="Calibri"/>
      <family val="2"/>
      <charset val="238"/>
    </font>
    <font>
      <b/>
      <sz val="12"/>
      <name val="Calibri"/>
      <family val="2"/>
      <charset val="238"/>
    </font>
    <font>
      <b/>
      <sz val="12"/>
      <color rgb="FF000000"/>
      <name val="Calibri"/>
      <family val="2"/>
      <charset val="238"/>
    </font>
    <font>
      <sz val="12"/>
      <color rgb="FF00000A"/>
      <name val="Calibri"/>
      <family val="2"/>
      <charset val="238"/>
    </font>
    <font>
      <sz val="12"/>
      <color indexed="8"/>
      <name val="Calibri"/>
      <family val="2"/>
      <charset val="238"/>
    </font>
    <font>
      <b/>
      <sz val="12"/>
      <color rgb="FF00000A"/>
      <name val="Calibri"/>
      <family val="2"/>
      <charset val="238"/>
    </font>
    <font>
      <b/>
      <sz val="12"/>
      <color indexed="8"/>
      <name val="Calibri"/>
      <family val="2"/>
      <charset val="238"/>
    </font>
    <font>
      <b/>
      <sz val="14"/>
      <name val="Calibri"/>
      <family val="2"/>
      <charset val="238"/>
    </font>
    <font>
      <b/>
      <u/>
      <sz val="12"/>
      <name val="Arial"/>
      <family val="2"/>
      <charset val="238"/>
    </font>
    <font>
      <sz val="9"/>
      <name val="Arial"/>
      <family val="2"/>
      <charset val="238"/>
    </font>
    <font>
      <sz val="10"/>
      <color rgb="FFFF0000"/>
      <name val="Arial"/>
      <family val="2"/>
      <charset val="238"/>
    </font>
    <font>
      <sz val="9"/>
      <color rgb="FFFF0000"/>
      <name val="Arial"/>
      <family val="2"/>
      <charset val="238"/>
    </font>
    <font>
      <sz val="10"/>
      <name val="Arial"/>
      <family val="2"/>
    </font>
    <font>
      <sz val="9"/>
      <color indexed="8"/>
      <name val="Arial"/>
      <family val="2"/>
      <charset val="238"/>
    </font>
    <font>
      <sz val="10"/>
      <color indexed="8"/>
      <name val="Arial"/>
      <family val="2"/>
      <charset val="238"/>
    </font>
    <font>
      <b/>
      <sz val="10"/>
      <color indexed="8"/>
      <name val="Arial"/>
      <family val="2"/>
      <charset val="238"/>
    </font>
    <font>
      <sz val="10"/>
      <name val="Arial Unicode MS"/>
      <family val="2"/>
      <charset val="238"/>
    </font>
    <font>
      <sz val="10"/>
      <color rgb="FFFF0000"/>
      <name val="Arial Unicode MS"/>
      <family val="2"/>
      <charset val="238"/>
    </font>
    <font>
      <sz val="10"/>
      <name val="Helvetica"/>
    </font>
    <font>
      <sz val="10"/>
      <name val="Arial CE"/>
      <family val="2"/>
      <charset val="238"/>
    </font>
    <font>
      <vertAlign val="superscript"/>
      <sz val="10"/>
      <name val="Arial"/>
      <family val="2"/>
    </font>
    <font>
      <sz val="8"/>
      <name val="Arial"/>
      <family val="2"/>
    </font>
    <font>
      <i/>
      <sz val="10"/>
      <name val="Symbol"/>
      <family val="1"/>
      <charset val="2"/>
    </font>
    <font>
      <sz val="10"/>
      <name val="Symbol"/>
      <family val="1"/>
      <charset val="2"/>
    </font>
    <font>
      <b/>
      <sz val="9"/>
      <name val="Arial"/>
      <family val="2"/>
      <charset val="238"/>
    </font>
    <font>
      <sz val="12"/>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8"/>
      </bottom>
      <diagonal/>
    </border>
    <border>
      <left/>
      <right/>
      <top style="thin">
        <color indexed="64"/>
      </top>
      <bottom style="thin">
        <color indexed="64"/>
      </bottom>
      <diagonal/>
    </border>
    <border>
      <left/>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14">
    <xf numFmtId="0" fontId="0" fillId="0" borderId="0"/>
    <xf numFmtId="0" fontId="4" fillId="0" borderId="0"/>
    <xf numFmtId="0" fontId="4" fillId="0" borderId="0"/>
    <xf numFmtId="0" fontId="4" fillId="0" borderId="0"/>
    <xf numFmtId="44" fontId="8" fillId="0" borderId="0" applyFont="0" applyFill="0" applyBorder="0" applyAlignment="0" applyProtection="0"/>
    <xf numFmtId="0" fontId="9" fillId="0" borderId="0"/>
    <xf numFmtId="0" fontId="4" fillId="0" borderId="0"/>
    <xf numFmtId="0" fontId="12" fillId="0" borderId="0"/>
    <xf numFmtId="44" fontId="32" fillId="0" borderId="0" applyFill="0" applyBorder="0" applyAlignment="0" applyProtection="0"/>
    <xf numFmtId="0" fontId="32" fillId="0" borderId="0"/>
    <xf numFmtId="0" fontId="38" fillId="0" borderId="0"/>
    <xf numFmtId="0" fontId="39" fillId="0" borderId="0">
      <alignment horizontal="justify" vertical="top"/>
    </xf>
    <xf numFmtId="0" fontId="4" fillId="0" borderId="0"/>
    <xf numFmtId="0" fontId="41" fillId="0" borderId="0" applyAlignment="0">
      <alignment horizontal="justify" vertical="top"/>
      <protection locked="0"/>
    </xf>
  </cellStyleXfs>
  <cellXfs count="255">
    <xf numFmtId="0" fontId="0" fillId="0" borderId="0" xfId="0"/>
    <xf numFmtId="0" fontId="4" fillId="0" borderId="0" xfId="1" applyAlignment="1" applyProtection="1">
      <alignment horizontal="left" vertical="top"/>
      <protection locked="0"/>
    </xf>
    <xf numFmtId="4" fontId="4" fillId="0" borderId="0" xfId="1" applyNumberFormat="1" applyAlignment="1" applyProtection="1">
      <alignment horizontal="left" vertical="top"/>
      <protection locked="0"/>
    </xf>
    <xf numFmtId="0" fontId="3" fillId="0" borderId="0" xfId="1" applyFont="1" applyAlignment="1" applyProtection="1">
      <alignment vertical="top"/>
      <protection locked="0"/>
    </xf>
    <xf numFmtId="0" fontId="4" fillId="0" borderId="0" xfId="1" applyAlignment="1" applyProtection="1">
      <alignment vertical="top"/>
      <protection locked="0"/>
    </xf>
    <xf numFmtId="4" fontId="4" fillId="0" borderId="0" xfId="1" applyNumberFormat="1" applyAlignment="1" applyProtection="1">
      <alignment vertical="top"/>
      <protection locked="0"/>
    </xf>
    <xf numFmtId="164" fontId="32" fillId="0" borderId="0" xfId="8" applyNumberFormat="1" applyFill="1" applyAlignment="1" applyProtection="1">
      <alignment horizontal="left" vertical="top"/>
      <protection locked="0"/>
    </xf>
    <xf numFmtId="164" fontId="32" fillId="0" borderId="0" xfId="8" applyNumberFormat="1" applyFill="1" applyBorder="1" applyAlignment="1" applyProtection="1">
      <alignment horizontal="left" vertical="top"/>
      <protection locked="0"/>
    </xf>
    <xf numFmtId="164" fontId="4" fillId="0" borderId="0" xfId="1" applyNumberFormat="1" applyAlignment="1" applyProtection="1">
      <alignment vertical="top"/>
      <protection locked="0"/>
    </xf>
    <xf numFmtId="164" fontId="9" fillId="0" borderId="0" xfId="5" applyNumberFormat="1" applyProtection="1">
      <protection locked="0"/>
    </xf>
    <xf numFmtId="164" fontId="9" fillId="0" borderId="8" xfId="5" applyNumberFormat="1" applyBorder="1" applyProtection="1">
      <protection locked="0"/>
    </xf>
    <xf numFmtId="164" fontId="9" fillId="0" borderId="11" xfId="5" applyNumberFormat="1" applyBorder="1" applyProtection="1">
      <protection locked="0"/>
    </xf>
    <xf numFmtId="164" fontId="4" fillId="0" borderId="0" xfId="5" applyNumberFormat="1" applyFont="1" applyProtection="1">
      <protection locked="0"/>
    </xf>
    <xf numFmtId="164" fontId="4" fillId="0" borderId="8" xfId="5" applyNumberFormat="1" applyFont="1" applyBorder="1" applyProtection="1">
      <protection locked="0"/>
    </xf>
    <xf numFmtId="164" fontId="4" fillId="0" borderId="11" xfId="5" applyNumberFormat="1" applyFont="1" applyBorder="1" applyProtection="1">
      <protection locked="0"/>
    </xf>
    <xf numFmtId="0" fontId="13" fillId="0" borderId="0" xfId="1" applyFont="1" applyProtection="1"/>
    <xf numFmtId="0" fontId="17" fillId="0" borderId="0" xfId="1" applyFont="1" applyProtection="1"/>
    <xf numFmtId="0" fontId="18" fillId="0" borderId="0" xfId="1" applyFont="1" applyAlignment="1" applyProtection="1">
      <alignment horizontal="center" vertical="center"/>
    </xf>
    <xf numFmtId="0" fontId="19" fillId="0" borderId="0" xfId="1" applyFont="1" applyProtection="1"/>
    <xf numFmtId="0" fontId="4" fillId="0" borderId="0" xfId="1" applyProtection="1"/>
    <xf numFmtId="0" fontId="17" fillId="0" borderId="0" xfId="1" applyFont="1" applyAlignment="1" applyProtection="1">
      <alignment vertical="center"/>
    </xf>
    <xf numFmtId="0" fontId="20" fillId="0" borderId="0" xfId="1" applyFont="1" applyAlignment="1" applyProtection="1">
      <alignment vertical="center"/>
    </xf>
    <xf numFmtId="0" fontId="21" fillId="0" borderId="0" xfId="1" applyFont="1" applyAlignment="1" applyProtection="1">
      <alignment vertical="center"/>
    </xf>
    <xf numFmtId="0" fontId="22" fillId="0" borderId="0" xfId="1" applyFont="1" applyAlignment="1" applyProtection="1">
      <alignment vertical="center"/>
    </xf>
    <xf numFmtId="4" fontId="17" fillId="0" borderId="0" xfId="1" applyNumberFormat="1" applyFont="1" applyProtection="1"/>
    <xf numFmtId="0" fontId="17" fillId="0" borderId="0" xfId="1" applyFont="1" applyAlignment="1" applyProtection="1">
      <alignment vertical="top" wrapText="1"/>
    </xf>
    <xf numFmtId="0" fontId="23" fillId="0" borderId="0" xfId="1" applyFont="1" applyAlignment="1" applyProtection="1">
      <alignment vertical="center"/>
    </xf>
    <xf numFmtId="0" fontId="23" fillId="0" borderId="0" xfId="1" applyFont="1" applyProtection="1"/>
    <xf numFmtId="0" fontId="25" fillId="0" borderId="0" xfId="1" applyFont="1" applyAlignment="1" applyProtection="1">
      <alignment vertical="center"/>
    </xf>
    <xf numFmtId="0" fontId="21" fillId="0" borderId="0" xfId="1" applyFont="1" applyAlignment="1" applyProtection="1">
      <alignment horizontal="left" vertical="center"/>
    </xf>
    <xf numFmtId="0" fontId="17" fillId="0" borderId="0" xfId="1" applyFont="1" applyAlignment="1" applyProtection="1">
      <alignment horizontal="left" vertical="center"/>
    </xf>
    <xf numFmtId="0" fontId="17" fillId="0" borderId="8" xfId="1" applyFont="1" applyBorder="1" applyProtection="1"/>
    <xf numFmtId="0" fontId="21" fillId="0" borderId="1" xfId="1" applyFont="1" applyBorder="1" applyAlignment="1" applyProtection="1">
      <alignment vertical="center"/>
    </xf>
    <xf numFmtId="0" fontId="17" fillId="0" borderId="9" xfId="1" applyFont="1" applyBorder="1" applyProtection="1"/>
    <xf numFmtId="0" fontId="27" fillId="0" borderId="9" xfId="1" applyFont="1" applyBorder="1" applyProtection="1"/>
    <xf numFmtId="4" fontId="17" fillId="0" borderId="9" xfId="1" applyNumberFormat="1" applyFont="1" applyBorder="1" applyProtection="1"/>
    <xf numFmtId="0" fontId="17" fillId="0" borderId="2" xfId="1" applyFont="1" applyBorder="1" applyProtection="1"/>
    <xf numFmtId="0" fontId="17" fillId="0" borderId="3" xfId="1" applyFont="1" applyBorder="1" applyAlignment="1" applyProtection="1">
      <alignment vertical="center"/>
    </xf>
    <xf numFmtId="0" fontId="27" fillId="0" borderId="8" xfId="1" applyFont="1" applyBorder="1" applyProtection="1"/>
    <xf numFmtId="0" fontId="17" fillId="0" borderId="4" xfId="1" applyFont="1" applyBorder="1" applyProtection="1"/>
    <xf numFmtId="0" fontId="4" fillId="0" borderId="0" xfId="1" applyAlignment="1" applyProtection="1">
      <alignment horizontal="center" vertical="top"/>
    </xf>
    <xf numFmtId="0" fontId="3" fillId="0" borderId="0" xfId="1" applyFont="1" applyAlignment="1" applyProtection="1">
      <alignment vertical="top" wrapText="1"/>
    </xf>
    <xf numFmtId="0" fontId="4" fillId="0" borderId="0" xfId="1" applyAlignment="1" applyProtection="1">
      <alignment horizontal="right"/>
    </xf>
    <xf numFmtId="4" fontId="4" fillId="0" borderId="0" xfId="1" applyNumberFormat="1" applyAlignment="1" applyProtection="1">
      <alignment horizontal="right"/>
    </xf>
    <xf numFmtId="164" fontId="32" fillId="0" borderId="0" xfId="8" applyNumberFormat="1" applyBorder="1" applyAlignment="1" applyProtection="1">
      <alignment horizontal="right"/>
    </xf>
    <xf numFmtId="0" fontId="29" fillId="0" borderId="0" xfId="1" applyFont="1" applyProtection="1"/>
    <xf numFmtId="0" fontId="3" fillId="0" borderId="13" xfId="1" applyFont="1" applyBorder="1" applyAlignment="1" applyProtection="1">
      <alignment vertical="top" wrapText="1"/>
    </xf>
    <xf numFmtId="0" fontId="4" fillId="0" borderId="0" xfId="1" applyAlignment="1" applyProtection="1">
      <alignment vertical="top" wrapText="1"/>
    </xf>
    <xf numFmtId="0" fontId="4" fillId="0" borderId="0" xfId="1" applyAlignment="1" applyProtection="1">
      <alignment horizontal="center"/>
    </xf>
    <xf numFmtId="0" fontId="4" fillId="0" borderId="0" xfId="1" applyAlignment="1" applyProtection="1">
      <alignment wrapText="1"/>
    </xf>
    <xf numFmtId="164" fontId="32" fillId="0" borderId="8" xfId="8" applyNumberFormat="1" applyBorder="1" applyAlignment="1" applyProtection="1">
      <alignment horizontal="right"/>
    </xf>
    <xf numFmtId="4" fontId="21" fillId="0" borderId="0" xfId="1" applyNumberFormat="1" applyFont="1" applyAlignment="1" applyProtection="1">
      <alignment horizontal="right" vertical="center" wrapText="1"/>
    </xf>
    <xf numFmtId="4" fontId="29" fillId="0" borderId="0" xfId="1" applyNumberFormat="1" applyFont="1" applyProtection="1"/>
    <xf numFmtId="164" fontId="32" fillId="0" borderId="8" xfId="8" applyNumberFormat="1" applyFill="1" applyBorder="1" applyAlignment="1" applyProtection="1">
      <alignment horizontal="right"/>
    </xf>
    <xf numFmtId="0" fontId="29" fillId="0" borderId="0" xfId="1" applyFont="1" applyAlignment="1" applyProtection="1">
      <alignment horizontal="center"/>
    </xf>
    <xf numFmtId="164" fontId="32" fillId="0" borderId="0" xfId="8" applyNumberFormat="1" applyFill="1" applyBorder="1" applyAlignment="1" applyProtection="1">
      <alignment horizontal="right"/>
    </xf>
    <xf numFmtId="0" fontId="3" fillId="0" borderId="12" xfId="1" applyFont="1" applyBorder="1" applyAlignment="1" applyProtection="1">
      <alignment wrapText="1"/>
    </xf>
    <xf numFmtId="0" fontId="4" fillId="0" borderId="12" xfId="1" applyBorder="1" applyAlignment="1" applyProtection="1">
      <alignment horizontal="right"/>
    </xf>
    <xf numFmtId="4" fontId="4" fillId="0" borderId="12" xfId="1" applyNumberFormat="1" applyBorder="1" applyAlignment="1" applyProtection="1">
      <alignment horizontal="right"/>
    </xf>
    <xf numFmtId="164" fontId="3" fillId="0" borderId="12" xfId="8" applyNumberFormat="1" applyFont="1" applyFill="1" applyBorder="1" applyAlignment="1" applyProtection="1">
      <alignment horizontal="right"/>
    </xf>
    <xf numFmtId="0" fontId="4" fillId="0" borderId="0" xfId="1" applyAlignment="1" applyProtection="1">
      <alignment horizontal="left"/>
    </xf>
    <xf numFmtId="4" fontId="4" fillId="0" borderId="0" xfId="1" applyNumberFormat="1" applyAlignment="1" applyProtection="1">
      <alignment wrapText="1"/>
    </xf>
    <xf numFmtId="4" fontId="4" fillId="0" borderId="0" xfId="1" applyNumberFormat="1" applyAlignment="1" applyProtection="1">
      <alignment horizontal="left"/>
    </xf>
    <xf numFmtId="164" fontId="32" fillId="0" borderId="0" xfId="8" applyNumberFormat="1" applyBorder="1" applyAlignment="1" applyProtection="1">
      <alignment wrapText="1"/>
    </xf>
    <xf numFmtId="164" fontId="3" fillId="0" borderId="12" xfId="8" applyNumberFormat="1" applyFont="1" applyBorder="1" applyAlignment="1" applyProtection="1">
      <alignment horizontal="right"/>
    </xf>
    <xf numFmtId="0" fontId="11" fillId="0" borderId="0" xfId="1" applyFont="1" applyAlignment="1" applyProtection="1">
      <alignment vertical="top" wrapText="1"/>
    </xf>
    <xf numFmtId="0" fontId="11" fillId="0" borderId="0" xfId="1" applyFont="1" applyAlignment="1" applyProtection="1">
      <alignment horizontal="center"/>
    </xf>
    <xf numFmtId="4" fontId="11" fillId="0" borderId="0" xfId="1" applyNumberFormat="1" applyFont="1" applyProtection="1"/>
    <xf numFmtId="164" fontId="32" fillId="0" borderId="0" xfId="8" applyNumberFormat="1" applyBorder="1" applyAlignment="1" applyProtection="1"/>
    <xf numFmtId="0" fontId="0" fillId="0" borderId="0" xfId="0" applyAlignment="1" applyProtection="1">
      <alignment vertical="top"/>
    </xf>
    <xf numFmtId="0" fontId="0" fillId="0" borderId="0" xfId="0" applyProtection="1"/>
    <xf numFmtId="4" fontId="0" fillId="0" borderId="0" xfId="0" applyNumberFormat="1" applyProtection="1"/>
    <xf numFmtId="0" fontId="0" fillId="0" borderId="0" xfId="0" applyAlignment="1" applyProtection="1">
      <alignment horizontal="right"/>
    </xf>
    <xf numFmtId="0" fontId="11" fillId="0" borderId="0" xfId="0" applyFont="1" applyProtection="1"/>
    <xf numFmtId="0" fontId="45" fillId="0" borderId="0" xfId="0" applyFont="1" applyAlignment="1" applyProtection="1">
      <alignment horizontal="right"/>
    </xf>
    <xf numFmtId="0" fontId="11" fillId="0" borderId="0" xfId="1" applyFont="1" applyAlignment="1" applyProtection="1">
      <alignment horizontal="center" vertical="top"/>
    </xf>
    <xf numFmtId="0" fontId="3" fillId="0" borderId="0" xfId="1" applyFont="1" applyAlignment="1" applyProtection="1">
      <alignment horizontal="center" vertical="center"/>
    </xf>
    <xf numFmtId="0" fontId="3" fillId="0" borderId="6" xfId="0" applyFont="1" applyBorder="1" applyAlignment="1" applyProtection="1">
      <alignment vertical="center" wrapText="1"/>
    </xf>
    <xf numFmtId="0" fontId="10" fillId="0" borderId="7" xfId="5" applyFont="1" applyBorder="1" applyAlignment="1" applyProtection="1">
      <alignment horizontal="center" vertical="center" wrapText="1"/>
    </xf>
    <xf numFmtId="0" fontId="10" fillId="0" borderId="0" xfId="5" applyFont="1" applyAlignment="1" applyProtection="1">
      <alignment horizontal="center" vertical="center" wrapText="1"/>
    </xf>
    <xf numFmtId="164" fontId="10" fillId="0" borderId="0" xfId="5" applyNumberFormat="1" applyFont="1" applyAlignment="1" applyProtection="1">
      <alignment horizontal="center" vertical="center" wrapText="1"/>
    </xf>
    <xf numFmtId="49" fontId="3" fillId="0" borderId="7" xfId="6" quotePrefix="1" applyNumberFormat="1" applyFont="1" applyBorder="1" applyAlignment="1" applyProtection="1">
      <alignment horizontal="center" vertical="center"/>
    </xf>
    <xf numFmtId="0" fontId="3" fillId="0" borderId="0" xfId="5" applyFont="1" applyAlignment="1" applyProtection="1">
      <alignment horizontal="justify" vertical="top" wrapText="1"/>
    </xf>
    <xf numFmtId="49" fontId="4" fillId="0" borderId="7" xfId="6" quotePrefix="1" applyNumberFormat="1" applyBorder="1" applyAlignment="1" applyProtection="1">
      <alignment horizontal="center" vertical="top"/>
    </xf>
    <xf numFmtId="0" fontId="9" fillId="0" borderId="0" xfId="5" applyAlignment="1" applyProtection="1">
      <alignment horizontal="justify" vertical="top" wrapText="1"/>
    </xf>
    <xf numFmtId="0" fontId="9" fillId="0" borderId="0" xfId="5" applyAlignment="1" applyProtection="1">
      <alignment horizontal="right"/>
    </xf>
    <xf numFmtId="4" fontId="9" fillId="0" borderId="0" xfId="5" applyNumberFormat="1" applyAlignment="1" applyProtection="1">
      <alignment horizontal="right"/>
    </xf>
    <xf numFmtId="164" fontId="4" fillId="0" borderId="0" xfId="4" applyNumberFormat="1" applyFont="1" applyBorder="1" applyProtection="1"/>
    <xf numFmtId="164" fontId="4" fillId="0" borderId="8" xfId="4" applyNumberFormat="1" applyFont="1" applyBorder="1" applyProtection="1"/>
    <xf numFmtId="49" fontId="4" fillId="0" borderId="14" xfId="6" quotePrefix="1" applyNumberFormat="1" applyBorder="1" applyAlignment="1" applyProtection="1">
      <alignment horizontal="center" vertical="top"/>
    </xf>
    <xf numFmtId="0" fontId="9" fillId="0" borderId="8" xfId="5" applyBorder="1" applyAlignment="1" applyProtection="1">
      <alignment horizontal="justify" vertical="top" wrapText="1"/>
    </xf>
    <xf numFmtId="0" fontId="9" fillId="0" borderId="8" xfId="5" applyBorder="1" applyAlignment="1" applyProtection="1">
      <alignment horizontal="right"/>
    </xf>
    <xf numFmtId="4" fontId="9" fillId="0" borderId="8" xfId="5" applyNumberFormat="1" applyBorder="1" applyAlignment="1" applyProtection="1">
      <alignment horizontal="right"/>
    </xf>
    <xf numFmtId="164" fontId="4" fillId="0" borderId="11" xfId="4" applyNumberFormat="1" applyFont="1" applyBorder="1" applyProtection="1"/>
    <xf numFmtId="49" fontId="3" fillId="0" borderId="15" xfId="6" quotePrefix="1" applyNumberFormat="1" applyFont="1" applyBorder="1" applyAlignment="1" applyProtection="1">
      <alignment horizontal="center" vertical="center"/>
    </xf>
    <xf numFmtId="0" fontId="3" fillId="0" borderId="11" xfId="5" applyFont="1" applyBorder="1" applyAlignment="1" applyProtection="1">
      <alignment horizontal="left" vertical="center" wrapText="1"/>
    </xf>
    <xf numFmtId="4" fontId="9" fillId="0" borderId="11" xfId="5" applyNumberFormat="1" applyBorder="1" applyAlignment="1" applyProtection="1">
      <alignment horizontal="right"/>
    </xf>
    <xf numFmtId="164" fontId="3" fillId="0" borderId="11" xfId="4" applyNumberFormat="1" applyFont="1" applyBorder="1" applyProtection="1"/>
    <xf numFmtId="49" fontId="4" fillId="0" borderId="0" xfId="6" quotePrefix="1" applyNumberFormat="1" applyAlignment="1" applyProtection="1">
      <alignment horizontal="center" vertical="top"/>
    </xf>
    <xf numFmtId="0" fontId="3" fillId="0" borderId="11" xfId="5" applyFont="1" applyBorder="1" applyAlignment="1" applyProtection="1">
      <alignment horizontal="justify" vertical="top" wrapText="1"/>
    </xf>
    <xf numFmtId="0" fontId="9" fillId="0" borderId="11" xfId="5" applyBorder="1" applyAlignment="1" applyProtection="1">
      <alignment horizontal="right"/>
    </xf>
    <xf numFmtId="164" fontId="0" fillId="0" borderId="0" xfId="0" applyNumberFormat="1" applyProtection="1"/>
    <xf numFmtId="0" fontId="6" fillId="0" borderId="0" xfId="0" applyFont="1" applyProtection="1"/>
    <xf numFmtId="0" fontId="2" fillId="0" borderId="0" xfId="0" applyFont="1" applyProtection="1"/>
    <xf numFmtId="164" fontId="2" fillId="0" borderId="0" xfId="0" applyNumberFormat="1" applyFont="1" applyProtection="1"/>
    <xf numFmtId="0" fontId="4" fillId="0" borderId="0" xfId="5" applyFont="1" applyAlignment="1" applyProtection="1">
      <alignment horizontal="justify" vertical="top" wrapText="1"/>
    </xf>
    <xf numFmtId="0" fontId="4" fillId="0" borderId="0" xfId="5" applyFont="1" applyAlignment="1" applyProtection="1">
      <alignment horizontal="right"/>
    </xf>
    <xf numFmtId="4" fontId="4" fillId="0" borderId="0" xfId="5" applyNumberFormat="1" applyFont="1" applyAlignment="1" applyProtection="1">
      <alignment horizontal="right"/>
    </xf>
    <xf numFmtId="164" fontId="2" fillId="0" borderId="9" xfId="0" applyNumberFormat="1" applyFont="1" applyBorder="1" applyProtection="1"/>
    <xf numFmtId="164" fontId="4" fillId="0" borderId="9" xfId="4" applyNumberFormat="1" applyFont="1" applyBorder="1" applyProtection="1"/>
    <xf numFmtId="0" fontId="4" fillId="0" borderId="8" xfId="5" applyFont="1" applyBorder="1" applyAlignment="1" applyProtection="1">
      <alignment horizontal="justify" vertical="top" wrapText="1"/>
    </xf>
    <xf numFmtId="0" fontId="4" fillId="0" borderId="8" xfId="5" applyFont="1" applyBorder="1" applyAlignment="1" applyProtection="1">
      <alignment horizontal="right"/>
    </xf>
    <xf numFmtId="4" fontId="4" fillId="0" borderId="8" xfId="5" applyNumberFormat="1" applyFont="1" applyBorder="1" applyAlignment="1" applyProtection="1">
      <alignment horizontal="right"/>
    </xf>
    <xf numFmtId="0" fontId="6" fillId="0" borderId="11" xfId="0" applyFont="1" applyBorder="1" applyProtection="1"/>
    <xf numFmtId="0" fontId="4" fillId="0" borderId="11" xfId="5" applyFont="1" applyBorder="1" applyAlignment="1" applyProtection="1">
      <alignment horizontal="right"/>
    </xf>
    <xf numFmtId="4" fontId="4" fillId="0" borderId="11" xfId="5" applyNumberFormat="1" applyFont="1" applyBorder="1" applyAlignment="1" applyProtection="1">
      <alignment horizontal="right"/>
    </xf>
    <xf numFmtId="49" fontId="4" fillId="0" borderId="15" xfId="6" quotePrefix="1" applyNumberFormat="1" applyBorder="1" applyAlignment="1" applyProtection="1">
      <alignment horizontal="center" vertical="top"/>
    </xf>
    <xf numFmtId="0" fontId="4" fillId="0" borderId="11" xfId="5" applyFont="1" applyBorder="1" applyAlignment="1" applyProtection="1">
      <alignment horizontal="justify" vertical="top" wrapText="1"/>
    </xf>
    <xf numFmtId="49" fontId="4" fillId="0" borderId="5" xfId="6" quotePrefix="1" applyNumberFormat="1" applyBorder="1" applyAlignment="1" applyProtection="1">
      <alignment horizontal="center" vertical="top"/>
    </xf>
    <xf numFmtId="0" fontId="3" fillId="0" borderId="11" xfId="5" applyFont="1" applyBorder="1" applyAlignment="1" applyProtection="1">
      <alignment horizontal="justify" vertical="center" wrapText="1"/>
    </xf>
    <xf numFmtId="0" fontId="0" fillId="0" borderId="0" xfId="0" applyAlignment="1" applyProtection="1">
      <alignment horizontal="center" vertical="top"/>
    </xf>
    <xf numFmtId="0" fontId="3" fillId="0" borderId="0" xfId="1" applyFont="1" applyAlignment="1" applyProtection="1">
      <alignment horizontal="center"/>
    </xf>
    <xf numFmtId="4" fontId="4" fillId="0" borderId="0" xfId="1" applyNumberFormat="1" applyProtection="1"/>
    <xf numFmtId="164" fontId="4" fillId="0" borderId="0" xfId="1" applyNumberFormat="1" applyProtection="1"/>
    <xf numFmtId="0" fontId="3" fillId="0" borderId="0" xfId="1" applyFont="1" applyAlignment="1" applyProtection="1">
      <alignment horizontal="justify" vertical="top"/>
    </xf>
    <xf numFmtId="0" fontId="4" fillId="0" borderId="0" xfId="1" applyAlignment="1" applyProtection="1">
      <alignment horizontal="justify" vertical="top"/>
    </xf>
    <xf numFmtId="0" fontId="4" fillId="0" borderId="0" xfId="1" applyAlignment="1" applyProtection="1">
      <alignment vertical="justify"/>
    </xf>
    <xf numFmtId="2" fontId="4" fillId="0" borderId="0" xfId="1" applyNumberFormat="1" applyProtection="1"/>
    <xf numFmtId="0" fontId="4" fillId="0" borderId="0" xfId="1" applyAlignment="1" applyProtection="1">
      <alignment horizontal="justify" vertical="top" wrapText="1"/>
    </xf>
    <xf numFmtId="164" fontId="4" fillId="0" borderId="8" xfId="1" applyNumberFormat="1" applyBorder="1" applyProtection="1"/>
    <xf numFmtId="0" fontId="3" fillId="0" borderId="0" xfId="1" applyFont="1" applyAlignment="1" applyProtection="1">
      <alignment horizontal="left"/>
    </xf>
    <xf numFmtId="0" fontId="3" fillId="0" borderId="12" xfId="1" applyFont="1" applyBorder="1" applyAlignment="1" applyProtection="1">
      <alignment horizontal="left" vertical="top" wrapText="1"/>
    </xf>
    <xf numFmtId="0" fontId="4" fillId="0" borderId="12" xfId="1" applyBorder="1" applyAlignment="1" applyProtection="1">
      <alignment horizontal="left"/>
    </xf>
    <xf numFmtId="4" fontId="4" fillId="0" borderId="12" xfId="1" applyNumberFormat="1" applyBorder="1" applyAlignment="1" applyProtection="1">
      <alignment horizontal="left"/>
    </xf>
    <xf numFmtId="44" fontId="32" fillId="0" borderId="12" xfId="8" applyBorder="1" applyAlignment="1" applyProtection="1">
      <alignment horizontal="left"/>
    </xf>
    <xf numFmtId="164" fontId="32" fillId="0" borderId="11" xfId="8" applyNumberFormat="1" applyBorder="1" applyAlignment="1" applyProtection="1">
      <alignment horizontal="left"/>
    </xf>
    <xf numFmtId="0" fontId="29" fillId="0" borderId="11" xfId="1" applyFont="1" applyBorder="1" applyAlignment="1" applyProtection="1">
      <alignment horizontal="left"/>
    </xf>
    <xf numFmtId="164" fontId="44" fillId="0" borderId="11" xfId="1" applyNumberFormat="1" applyFont="1" applyBorder="1" applyAlignment="1" applyProtection="1">
      <alignment horizontal="left"/>
    </xf>
    <xf numFmtId="0" fontId="29" fillId="0" borderId="0" xfId="1" applyFont="1" applyAlignment="1" applyProtection="1">
      <alignment horizontal="left"/>
    </xf>
    <xf numFmtId="0" fontId="3" fillId="0" borderId="0" xfId="1" applyFont="1" applyAlignment="1" applyProtection="1">
      <alignment horizontal="right" vertical="top"/>
    </xf>
    <xf numFmtId="0" fontId="3" fillId="0" borderId="0" xfId="1" applyFont="1" applyProtection="1"/>
    <xf numFmtId="4" fontId="3" fillId="0" borderId="0" xfId="1" applyNumberFormat="1" applyFont="1" applyProtection="1"/>
    <xf numFmtId="164" fontId="3" fillId="0" borderId="0" xfId="1" applyNumberFormat="1" applyFont="1" applyProtection="1"/>
    <xf numFmtId="0" fontId="4" fillId="0" borderId="0" xfId="1" applyAlignment="1" applyProtection="1">
      <alignment horizontal="left" vertical="top"/>
    </xf>
    <xf numFmtId="2" fontId="4" fillId="0" borderId="0" xfId="1" applyNumberFormat="1" applyAlignment="1" applyProtection="1">
      <alignment horizontal="center" vertical="top"/>
    </xf>
    <xf numFmtId="0" fontId="4" fillId="0" borderId="0" xfId="1" applyAlignment="1" applyProtection="1">
      <alignment horizontal="right" vertical="top"/>
    </xf>
    <xf numFmtId="164" fontId="3" fillId="0" borderId="0" xfId="1" applyNumberFormat="1" applyFont="1" applyAlignment="1" applyProtection="1">
      <alignment horizontal="center"/>
    </xf>
    <xf numFmtId="0" fontId="3" fillId="0" borderId="0" xfId="1" applyFont="1" applyAlignment="1" applyProtection="1">
      <alignment horizontal="right"/>
    </xf>
    <xf numFmtId="164" fontId="4" fillId="0" borderId="0" xfId="1" applyNumberFormat="1" applyAlignment="1" applyProtection="1">
      <alignment horizontal="center"/>
    </xf>
    <xf numFmtId="4" fontId="4" fillId="0" borderId="0" xfId="1" applyNumberFormat="1" applyAlignment="1" applyProtection="1">
      <alignment horizontal="center"/>
    </xf>
    <xf numFmtId="0" fontId="3" fillId="0" borderId="0" xfId="1" applyFont="1" applyAlignment="1" applyProtection="1">
      <alignment vertical="top"/>
    </xf>
    <xf numFmtId="4" fontId="4" fillId="0" borderId="0" xfId="1" applyNumberFormat="1" applyAlignment="1" applyProtection="1">
      <alignment vertical="top" wrapText="1"/>
    </xf>
    <xf numFmtId="164" fontId="32" fillId="0" borderId="0" xfId="8" applyNumberFormat="1" applyFill="1" applyAlignment="1" applyProtection="1">
      <alignment vertical="top" wrapText="1"/>
    </xf>
    <xf numFmtId="164" fontId="32" fillId="0" borderId="0" xfId="8" applyNumberFormat="1" applyFill="1" applyBorder="1" applyAlignment="1" applyProtection="1">
      <alignment vertical="top" wrapText="1"/>
    </xf>
    <xf numFmtId="0" fontId="4" fillId="0" borderId="0" xfId="1" applyAlignment="1" applyProtection="1">
      <alignment vertical="top"/>
    </xf>
    <xf numFmtId="4" fontId="4" fillId="0" borderId="0" xfId="1" applyNumberFormat="1" applyAlignment="1" applyProtection="1">
      <alignment horizontal="justify" vertical="top" wrapText="1"/>
    </xf>
    <xf numFmtId="164" fontId="32" fillId="0" borderId="0" xfId="8" applyNumberFormat="1" applyFill="1" applyAlignment="1" applyProtection="1">
      <alignment horizontal="justify" vertical="top" wrapText="1"/>
    </xf>
    <xf numFmtId="164" fontId="32" fillId="0" borderId="0" xfId="8" applyNumberFormat="1" applyFill="1" applyBorder="1" applyAlignment="1" applyProtection="1">
      <alignment horizontal="justify" vertical="top" wrapText="1"/>
    </xf>
    <xf numFmtId="0" fontId="1" fillId="0" borderId="0" xfId="10" applyFont="1" applyAlignment="1" applyProtection="1">
      <alignment horizontal="justify" vertical="top" wrapText="1"/>
    </xf>
    <xf numFmtId="164" fontId="4" fillId="0" borderId="0" xfId="1" applyNumberFormat="1" applyAlignment="1" applyProtection="1">
      <alignment horizontal="right"/>
    </xf>
    <xf numFmtId="0" fontId="1" fillId="0" borderId="0" xfId="11" applyFont="1" applyAlignment="1" applyProtection="1">
      <alignment horizontal="justify" vertical="top" wrapText="1"/>
    </xf>
    <xf numFmtId="164" fontId="4" fillId="0" borderId="8" xfId="1" applyNumberFormat="1" applyBorder="1" applyAlignment="1" applyProtection="1">
      <alignment horizontal="right"/>
    </xf>
    <xf numFmtId="0" fontId="3" fillId="0" borderId="12" xfId="1" applyFont="1" applyBorder="1" applyAlignment="1" applyProtection="1">
      <alignment vertical="top" wrapText="1"/>
    </xf>
    <xf numFmtId="164" fontId="32" fillId="0" borderId="12" xfId="8" applyNumberFormat="1" applyBorder="1" applyAlignment="1" applyProtection="1">
      <alignment horizontal="right"/>
    </xf>
    <xf numFmtId="0" fontId="11" fillId="0" borderId="0" xfId="1" applyFont="1" applyAlignment="1" applyProtection="1">
      <alignment vertical="top"/>
    </xf>
    <xf numFmtId="164" fontId="32" fillId="0" borderId="0" xfId="8" applyNumberFormat="1" applyAlignment="1" applyProtection="1"/>
    <xf numFmtId="0" fontId="3" fillId="0" borderId="0" xfId="1" applyFont="1" applyAlignment="1" applyProtection="1">
      <alignment horizontal="center" vertical="top"/>
    </xf>
    <xf numFmtId="0" fontId="9" fillId="0" borderId="0" xfId="1" quotePrefix="1" applyFont="1" applyAlignment="1" applyProtection="1">
      <alignment horizontal="left" vertical="top" wrapText="1"/>
    </xf>
    <xf numFmtId="0" fontId="34" fillId="0" borderId="0" xfId="1" applyFont="1" applyAlignment="1" applyProtection="1">
      <alignment horizontal="right"/>
    </xf>
    <xf numFmtId="0" fontId="9" fillId="0" borderId="0" xfId="1" applyFont="1" applyAlignment="1" applyProtection="1">
      <alignment horizontal="left" vertical="top" wrapText="1"/>
    </xf>
    <xf numFmtId="4" fontId="30" fillId="0" borderId="0" xfId="1" applyNumberFormat="1" applyFont="1" applyAlignment="1" applyProtection="1">
      <alignment horizontal="right"/>
    </xf>
    <xf numFmtId="2" fontId="4" fillId="0" borderId="0" xfId="1" applyNumberFormat="1" applyAlignment="1" applyProtection="1">
      <alignment horizontal="right"/>
    </xf>
    <xf numFmtId="0" fontId="30" fillId="0" borderId="0" xfId="1" applyFont="1" applyAlignment="1" applyProtection="1">
      <alignment horizontal="right"/>
    </xf>
    <xf numFmtId="2" fontId="36" fillId="0" borderId="0" xfId="1" applyNumberFormat="1" applyFont="1" applyAlignment="1" applyProtection="1">
      <alignment horizontal="right"/>
    </xf>
    <xf numFmtId="2" fontId="37" fillId="0" borderId="0" xfId="1" applyNumberFormat="1" applyFont="1" applyAlignment="1" applyProtection="1">
      <alignment horizontal="right"/>
    </xf>
    <xf numFmtId="0" fontId="4" fillId="0" borderId="0" xfId="1" applyAlignment="1" applyProtection="1">
      <alignment horizontal="left" vertical="top" wrapText="1"/>
    </xf>
    <xf numFmtId="0" fontId="3" fillId="0" borderId="11" xfId="1" applyFont="1" applyBorder="1" applyAlignment="1" applyProtection="1">
      <alignment horizontal="left" vertical="top" wrapText="1"/>
    </xf>
    <xf numFmtId="0" fontId="4" fillId="0" borderId="11" xfId="1" applyBorder="1" applyAlignment="1" applyProtection="1">
      <alignment horizontal="right"/>
    </xf>
    <xf numFmtId="2" fontId="36" fillId="0" borderId="11" xfId="1" applyNumberFormat="1" applyFont="1" applyBorder="1" applyAlignment="1" applyProtection="1">
      <alignment horizontal="right"/>
    </xf>
    <xf numFmtId="164" fontId="4" fillId="0" borderId="11" xfId="1" applyNumberFormat="1" applyBorder="1" applyAlignment="1" applyProtection="1">
      <alignment horizontal="right"/>
    </xf>
    <xf numFmtId="164" fontId="3" fillId="0" borderId="11" xfId="1" applyNumberFormat="1" applyFont="1" applyBorder="1" applyAlignment="1" applyProtection="1">
      <alignment horizontal="right"/>
    </xf>
    <xf numFmtId="0" fontId="4" fillId="2" borderId="0" xfId="1" applyFill="1" applyAlignment="1" applyProtection="1">
      <alignment horizontal="center" vertical="top"/>
    </xf>
    <xf numFmtId="0" fontId="9" fillId="2" borderId="0" xfId="1" applyFont="1" applyFill="1" applyAlignment="1" applyProtection="1">
      <alignment horizontal="left" vertical="top" wrapText="1"/>
    </xf>
    <xf numFmtId="0" fontId="4" fillId="2" borderId="0" xfId="1" applyFill="1" applyAlignment="1" applyProtection="1">
      <alignment horizontal="right"/>
    </xf>
    <xf numFmtId="2" fontId="4" fillId="2" borderId="0" xfId="1" applyNumberFormat="1" applyFill="1" applyAlignment="1" applyProtection="1">
      <alignment horizontal="right"/>
    </xf>
    <xf numFmtId="164" fontId="4" fillId="2" borderId="0" xfId="1" applyNumberFormat="1" applyFill="1" applyAlignment="1" applyProtection="1">
      <alignment horizontal="right"/>
    </xf>
    <xf numFmtId="164" fontId="11" fillId="0" borderId="0" xfId="1" applyNumberFormat="1" applyFont="1" applyProtection="1"/>
    <xf numFmtId="164" fontId="32" fillId="0" borderId="0" xfId="8" applyNumberFormat="1" applyBorder="1" applyAlignment="1" applyProtection="1">
      <alignment vertical="top" wrapText="1"/>
    </xf>
    <xf numFmtId="0" fontId="3" fillId="0" borderId="0" xfId="3" applyFont="1" applyAlignment="1" applyProtection="1">
      <alignment horizontal="left" vertical="top" wrapText="1"/>
    </xf>
    <xf numFmtId="0" fontId="29" fillId="0" borderId="0" xfId="1" applyFont="1" applyAlignment="1" applyProtection="1">
      <alignment horizontal="left" vertical="top"/>
    </xf>
    <xf numFmtId="164" fontId="4" fillId="0" borderId="0" xfId="1" applyNumberFormat="1" applyAlignment="1" applyProtection="1">
      <alignment horizontal="left"/>
    </xf>
    <xf numFmtId="164" fontId="32" fillId="0" borderId="0" xfId="8" applyNumberFormat="1" applyFill="1" applyBorder="1" applyAlignment="1" applyProtection="1">
      <alignment horizontal="left"/>
    </xf>
    <xf numFmtId="164" fontId="32" fillId="0" borderId="8" xfId="8" applyNumberFormat="1" applyFill="1" applyBorder="1" applyAlignment="1" applyProtection="1">
      <alignment horizontal="left"/>
    </xf>
    <xf numFmtId="14" fontId="0" fillId="0" borderId="0" xfId="9" applyNumberFormat="1" applyFont="1" applyAlignment="1" applyProtection="1">
      <alignment horizontal="center" vertical="top"/>
    </xf>
    <xf numFmtId="0" fontId="35" fillId="0" borderId="0" xfId="1" applyFont="1" applyAlignment="1" applyProtection="1">
      <alignment horizontal="justify" vertical="top" wrapText="1"/>
    </xf>
    <xf numFmtId="164" fontId="34" fillId="0" borderId="0" xfId="1" applyNumberFormat="1" applyFont="1" applyProtection="1"/>
    <xf numFmtId="14" fontId="2" fillId="0" borderId="0" xfId="9" applyNumberFormat="1" applyFont="1" applyAlignment="1" applyProtection="1">
      <alignment horizontal="center" vertical="top"/>
    </xf>
    <xf numFmtId="0" fontId="34" fillId="0" borderId="0" xfId="1" applyFont="1" applyAlignment="1" applyProtection="1">
      <alignment horizontal="justify" vertical="top" wrapText="1"/>
    </xf>
    <xf numFmtId="14" fontId="0" fillId="0" borderId="0" xfId="9" quotePrefix="1" applyNumberFormat="1" applyFont="1" applyAlignment="1" applyProtection="1">
      <alignment horizontal="center" vertical="top"/>
    </xf>
    <xf numFmtId="0" fontId="34" fillId="0" borderId="0" xfId="1" applyFont="1" applyAlignment="1" applyProtection="1">
      <alignment vertical="top" wrapText="1"/>
    </xf>
    <xf numFmtId="0" fontId="34" fillId="0" borderId="0" xfId="1" applyFont="1" applyAlignment="1" applyProtection="1">
      <alignment horizontal="left" vertical="top" wrapText="1"/>
    </xf>
    <xf numFmtId="164" fontId="34" fillId="0" borderId="8" xfId="1" applyNumberFormat="1" applyFont="1" applyBorder="1" applyProtection="1"/>
    <xf numFmtId="164" fontId="34" fillId="0" borderId="11" xfId="1" applyNumberFormat="1" applyFont="1" applyBorder="1" applyProtection="1"/>
    <xf numFmtId="164" fontId="32" fillId="0" borderId="0" xfId="8" applyNumberFormat="1" applyFill="1" applyAlignment="1" applyProtection="1">
      <alignment horizontal="right"/>
    </xf>
    <xf numFmtId="164" fontId="32" fillId="0" borderId="0" xfId="8" applyNumberFormat="1" applyBorder="1" applyAlignment="1" applyProtection="1">
      <alignment horizontal="left"/>
    </xf>
    <xf numFmtId="164" fontId="32" fillId="0" borderId="12" xfId="8" applyNumberFormat="1" applyFill="1" applyBorder="1" applyAlignment="1" applyProtection="1">
      <alignment horizontal="left"/>
    </xf>
    <xf numFmtId="164" fontId="3" fillId="0" borderId="12" xfId="8" applyNumberFormat="1" applyFont="1" applyBorder="1" applyAlignment="1" applyProtection="1">
      <alignment horizontal="left"/>
    </xf>
    <xf numFmtId="0" fontId="11" fillId="0" borderId="0" xfId="1" applyFont="1" applyAlignment="1" applyProtection="1">
      <alignment horizontal="left" vertical="top" wrapText="1"/>
    </xf>
    <xf numFmtId="0" fontId="11" fillId="0" borderId="0" xfId="1" applyFont="1" applyAlignment="1" applyProtection="1">
      <alignment horizontal="left"/>
    </xf>
    <xf numFmtId="4" fontId="11" fillId="0" borderId="0" xfId="1" applyNumberFormat="1" applyFont="1" applyAlignment="1" applyProtection="1">
      <alignment horizontal="left"/>
    </xf>
    <xf numFmtId="164" fontId="32" fillId="0" borderId="0" xfId="8" applyNumberFormat="1" applyFill="1" applyAlignment="1" applyProtection="1">
      <alignment horizontal="left"/>
    </xf>
    <xf numFmtId="164" fontId="0" fillId="0" borderId="0" xfId="8" applyNumberFormat="1" applyFont="1" applyFill="1" applyAlignment="1" applyProtection="1">
      <alignment vertical="top" wrapText="1"/>
    </xf>
    <xf numFmtId="164" fontId="0" fillId="0" borderId="0" xfId="8" applyNumberFormat="1" applyFont="1" applyFill="1" applyBorder="1" applyAlignment="1" applyProtection="1">
      <alignment vertical="top" wrapText="1"/>
    </xf>
    <xf numFmtId="164" fontId="0" fillId="0" borderId="0" xfId="8" applyNumberFormat="1" applyFont="1" applyFill="1" applyAlignment="1" applyProtection="1">
      <alignment horizontal="justify" vertical="top" wrapText="1"/>
    </xf>
    <xf numFmtId="164" fontId="0" fillId="0" borderId="0" xfId="8" applyNumberFormat="1" applyFont="1" applyFill="1" applyBorder="1" applyAlignment="1" applyProtection="1">
      <alignment horizontal="justify" vertical="top" wrapText="1"/>
    </xf>
    <xf numFmtId="164" fontId="4" fillId="0" borderId="8" xfId="1" applyNumberFormat="1" applyBorder="1" applyAlignment="1" applyProtection="1">
      <alignment horizontal="right" wrapText="1"/>
    </xf>
    <xf numFmtId="164" fontId="4" fillId="0" borderId="0" xfId="1" applyNumberFormat="1" applyAlignment="1" applyProtection="1">
      <alignment horizontal="right" wrapText="1"/>
    </xf>
    <xf numFmtId="0" fontId="33" fillId="0" borderId="0" xfId="1" applyFont="1" applyAlignment="1" applyProtection="1">
      <alignment vertical="top" wrapText="1"/>
    </xf>
    <xf numFmtId="164" fontId="0" fillId="0" borderId="0" xfId="8" applyNumberFormat="1" applyFont="1" applyAlignment="1" applyProtection="1">
      <alignment horizontal="right"/>
    </xf>
    <xf numFmtId="164" fontId="0" fillId="0" borderId="0" xfId="8" applyNumberFormat="1" applyFont="1" applyBorder="1" applyAlignment="1" applyProtection="1">
      <alignment horizontal="right"/>
    </xf>
    <xf numFmtId="164" fontId="0" fillId="0" borderId="12" xfId="8" applyNumberFormat="1" applyFont="1" applyBorder="1" applyAlignment="1" applyProtection="1">
      <alignment horizontal="right"/>
    </xf>
    <xf numFmtId="164" fontId="4" fillId="0" borderId="0" xfId="1" applyNumberFormat="1" applyAlignment="1" applyProtection="1">
      <alignment vertical="top" wrapText="1"/>
    </xf>
    <xf numFmtId="0" fontId="4" fillId="0" borderId="0" xfId="1" applyAlignment="1" applyProtection="1">
      <alignment horizontal="center" vertical="top" wrapText="1"/>
    </xf>
    <xf numFmtId="0" fontId="4" fillId="0" borderId="0" xfId="1" applyAlignment="1" applyProtection="1">
      <alignment horizontal="right" wrapText="1"/>
    </xf>
    <xf numFmtId="4" fontId="4" fillId="0" borderId="0" xfId="1" applyNumberFormat="1" applyAlignment="1" applyProtection="1">
      <alignment horizontal="right" wrapText="1"/>
    </xf>
    <xf numFmtId="0" fontId="4" fillId="0" borderId="0" xfId="1" applyAlignment="1" applyProtection="1">
      <alignment horizontal="justify"/>
    </xf>
    <xf numFmtId="0" fontId="4" fillId="0" borderId="0" xfId="0" applyFont="1" applyAlignment="1" applyProtection="1">
      <alignment horizontal="justify" vertical="top" wrapText="1"/>
    </xf>
    <xf numFmtId="0" fontId="4" fillId="0" borderId="0" xfId="1" applyAlignment="1" applyProtection="1">
      <alignment horizontal="justify" vertical="center"/>
    </xf>
    <xf numFmtId="0" fontId="4" fillId="2" borderId="0" xfId="1" applyFill="1" applyAlignment="1" applyProtection="1">
      <alignment horizontal="justify"/>
    </xf>
    <xf numFmtId="4" fontId="4" fillId="0" borderId="11" xfId="1" applyNumberFormat="1" applyBorder="1" applyAlignment="1" applyProtection="1">
      <alignment horizontal="right"/>
    </xf>
    <xf numFmtId="0" fontId="30" fillId="0" borderId="0" xfId="1" applyFont="1" applyProtection="1"/>
    <xf numFmtId="164" fontId="30" fillId="0" borderId="0" xfId="1" applyNumberFormat="1" applyFont="1" applyAlignment="1" applyProtection="1">
      <alignment horizontal="right"/>
    </xf>
    <xf numFmtId="164" fontId="5" fillId="0" borderId="0" xfId="1" applyNumberFormat="1" applyFont="1" applyAlignment="1" applyProtection="1">
      <alignment horizontal="right"/>
    </xf>
    <xf numFmtId="0" fontId="0" fillId="0" borderId="0" xfId="0" applyAlignment="1" applyProtection="1">
      <alignment horizontal="justify"/>
    </xf>
    <xf numFmtId="0" fontId="11" fillId="0" borderId="0" xfId="1" applyFont="1" applyAlignment="1" applyProtection="1">
      <alignment horizontal="justify" vertical="top" wrapText="1"/>
    </xf>
    <xf numFmtId="0" fontId="30" fillId="0" borderId="0" xfId="1" applyFont="1" applyAlignment="1" applyProtection="1">
      <alignment vertical="top" wrapText="1"/>
    </xf>
    <xf numFmtId="0" fontId="5" fillId="0" borderId="0" xfId="1" applyFont="1" applyAlignment="1" applyProtection="1">
      <alignment horizontal="left" vertical="center" wrapText="1"/>
    </xf>
    <xf numFmtId="49" fontId="4" fillId="0" borderId="0" xfId="1" applyNumberFormat="1" applyAlignment="1" applyProtection="1">
      <alignment horizontal="center"/>
    </xf>
    <xf numFmtId="0" fontId="5" fillId="0" borderId="0" xfId="1" applyFont="1" applyAlignment="1" applyProtection="1">
      <alignment horizontal="justify" vertical="center" wrapText="1"/>
    </xf>
    <xf numFmtId="0" fontId="5" fillId="0" borderId="0" xfId="1" applyFont="1" applyAlignment="1" applyProtection="1">
      <alignment horizontal="center"/>
    </xf>
    <xf numFmtId="49" fontId="4" fillId="0" borderId="0" xfId="1" applyNumberFormat="1" applyProtection="1"/>
    <xf numFmtId="0" fontId="6" fillId="0" borderId="0" xfId="1" applyFont="1" applyAlignment="1" applyProtection="1">
      <alignment horizontal="center" vertical="center"/>
    </xf>
    <xf numFmtId="0" fontId="5" fillId="0" borderId="0" xfId="1" applyFont="1" applyAlignment="1" applyProtection="1">
      <alignment horizontal="justify" vertical="top" wrapText="1"/>
    </xf>
    <xf numFmtId="0" fontId="6" fillId="0" borderId="0" xfId="1" applyFont="1" applyAlignment="1" applyProtection="1">
      <alignment horizontal="center" vertical="top" wrapText="1"/>
    </xf>
    <xf numFmtId="0" fontId="31" fillId="0" borderId="0" xfId="1" applyFont="1" applyProtection="1"/>
    <xf numFmtId="0" fontId="3" fillId="0" borderId="10" xfId="1" applyFont="1" applyBorder="1" applyAlignment="1" applyProtection="1">
      <alignment vertical="top" wrapText="1"/>
    </xf>
    <xf numFmtId="0" fontId="4" fillId="0" borderId="10" xfId="1" applyBorder="1" applyAlignment="1" applyProtection="1">
      <alignment horizontal="center"/>
    </xf>
    <xf numFmtId="4" fontId="11" fillId="0" borderId="11" xfId="1" applyNumberFormat="1" applyFont="1" applyBorder="1" applyProtection="1"/>
    <xf numFmtId="164" fontId="11" fillId="0" borderId="11" xfId="1" applyNumberFormat="1" applyFont="1" applyBorder="1" applyProtection="1"/>
    <xf numFmtId="164" fontId="3" fillId="0" borderId="11" xfId="1" applyNumberFormat="1" applyFont="1" applyBorder="1" applyProtection="1"/>
    <xf numFmtId="164" fontId="3" fillId="0" borderId="0" xfId="1" applyNumberFormat="1" applyFont="1" applyAlignment="1" applyProtection="1">
      <alignment horizontal="right"/>
    </xf>
    <xf numFmtId="0" fontId="28" fillId="0" borderId="0" xfId="1" applyFont="1" applyAlignment="1" applyProtection="1">
      <alignment horizontal="justify" vertical="top"/>
    </xf>
    <xf numFmtId="0" fontId="0" fillId="0" borderId="0" xfId="3" quotePrefix="1" applyFont="1" applyAlignment="1" applyProtection="1">
      <alignment horizontal="left" vertical="top" wrapText="1"/>
    </xf>
    <xf numFmtId="0" fontId="4" fillId="0" borderId="0" xfId="1" applyAlignment="1" applyProtection="1">
      <alignment horizontal="right" vertical="top" wrapText="1"/>
    </xf>
    <xf numFmtId="0" fontId="30" fillId="0" borderId="0" xfId="1" applyFont="1" applyAlignment="1" applyProtection="1">
      <alignment horizontal="right" vertical="top" wrapText="1"/>
    </xf>
  </cellXfs>
  <cellStyles count="14">
    <cellStyle name="A4 Small 210 x 297 mm" xfId="2" xr:uid="{00000000-0005-0000-0000-000000000000}"/>
    <cellStyle name="Normal 2" xfId="3" xr:uid="{00000000-0005-0000-0000-000001000000}"/>
    <cellStyle name="Normal 8" xfId="7" xr:uid="{00000000-0005-0000-0000-000002000000}"/>
    <cellStyle name="Normal 8 2" xfId="13" xr:uid="{00000000-0005-0000-0000-000003000000}"/>
    <cellStyle name="Normalno" xfId="0" builtinId="0"/>
    <cellStyle name="Normalno 2" xfId="1" xr:uid="{00000000-0005-0000-0000-000005000000}"/>
    <cellStyle name="Normalno 2 2" xfId="12" xr:uid="{00000000-0005-0000-0000-000006000000}"/>
    <cellStyle name="Normalno 3" xfId="9" xr:uid="{00000000-0005-0000-0000-000007000000}"/>
    <cellStyle name="Normalno 3 2" xfId="6" xr:uid="{00000000-0005-0000-0000-000008000000}"/>
    <cellStyle name="Normalno 3 2 2" xfId="5" xr:uid="{00000000-0005-0000-0000-000009000000}"/>
    <cellStyle name="Style 1" xfId="10" xr:uid="{00000000-0005-0000-0000-00000A000000}"/>
    <cellStyle name="tekst" xfId="11" xr:uid="{00000000-0005-0000-0000-00000B000000}"/>
    <cellStyle name="Valuta" xfId="4" builtinId="4"/>
    <cellStyle name="Valuta 2" xfId="8"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52"/>
  <sheetViews>
    <sheetView tabSelected="1" topLeftCell="A4" zoomScaleNormal="100" workbookViewId="0">
      <selection activeCell="R17" sqref="R17"/>
    </sheetView>
  </sheetViews>
  <sheetFormatPr defaultRowHeight="12.75" x14ac:dyDescent="0.2"/>
  <cols>
    <col min="1" max="1" width="7.140625" style="19" customWidth="1"/>
    <col min="2" max="2" width="12.140625" style="19" customWidth="1"/>
    <col min="3" max="3" width="8.7109375" style="19" customWidth="1"/>
    <col min="4" max="257" width="9.140625" style="19"/>
    <col min="258" max="258" width="12.140625" style="19" customWidth="1"/>
    <col min="259" max="259" width="8.7109375" style="19" customWidth="1"/>
    <col min="260" max="513" width="9.140625" style="19"/>
    <col min="514" max="514" width="12.140625" style="19" customWidth="1"/>
    <col min="515" max="515" width="8.7109375" style="19" customWidth="1"/>
    <col min="516" max="769" width="9.140625" style="19"/>
    <col min="770" max="770" width="12.140625" style="19" customWidth="1"/>
    <col min="771" max="771" width="8.7109375" style="19" customWidth="1"/>
    <col min="772" max="1025" width="9.140625" style="19"/>
    <col min="1026" max="1026" width="12.140625" style="19" customWidth="1"/>
    <col min="1027" max="1027" width="8.7109375" style="19" customWidth="1"/>
    <col min="1028" max="1281" width="9.140625" style="19"/>
    <col min="1282" max="1282" width="12.140625" style="19" customWidth="1"/>
    <col min="1283" max="1283" width="8.7109375" style="19" customWidth="1"/>
    <col min="1284" max="1537" width="9.140625" style="19"/>
    <col min="1538" max="1538" width="12.140625" style="19" customWidth="1"/>
    <col min="1539" max="1539" width="8.7109375" style="19" customWidth="1"/>
    <col min="1540" max="1793" width="9.140625" style="19"/>
    <col min="1794" max="1794" width="12.140625" style="19" customWidth="1"/>
    <col min="1795" max="1795" width="8.7109375" style="19" customWidth="1"/>
    <col min="1796" max="2049" width="9.140625" style="19"/>
    <col min="2050" max="2050" width="12.140625" style="19" customWidth="1"/>
    <col min="2051" max="2051" width="8.7109375" style="19" customWidth="1"/>
    <col min="2052" max="2305" width="9.140625" style="19"/>
    <col min="2306" max="2306" width="12.140625" style="19" customWidth="1"/>
    <col min="2307" max="2307" width="8.7109375" style="19" customWidth="1"/>
    <col min="2308" max="2561" width="9.140625" style="19"/>
    <col min="2562" max="2562" width="12.140625" style="19" customWidth="1"/>
    <col min="2563" max="2563" width="8.7109375" style="19" customWidth="1"/>
    <col min="2564" max="2817" width="9.140625" style="19"/>
    <col min="2818" max="2818" width="12.140625" style="19" customWidth="1"/>
    <col min="2819" max="2819" width="8.7109375" style="19" customWidth="1"/>
    <col min="2820" max="3073" width="9.140625" style="19"/>
    <col min="3074" max="3074" width="12.140625" style="19" customWidth="1"/>
    <col min="3075" max="3075" width="8.7109375" style="19" customWidth="1"/>
    <col min="3076" max="3329" width="9.140625" style="19"/>
    <col min="3330" max="3330" width="12.140625" style="19" customWidth="1"/>
    <col min="3331" max="3331" width="8.7109375" style="19" customWidth="1"/>
    <col min="3332" max="3585" width="9.140625" style="19"/>
    <col min="3586" max="3586" width="12.140625" style="19" customWidth="1"/>
    <col min="3587" max="3587" width="8.7109375" style="19" customWidth="1"/>
    <col min="3588" max="3841" width="9.140625" style="19"/>
    <col min="3842" max="3842" width="12.140625" style="19" customWidth="1"/>
    <col min="3843" max="3843" width="8.7109375" style="19" customWidth="1"/>
    <col min="3844" max="4097" width="9.140625" style="19"/>
    <col min="4098" max="4098" width="12.140625" style="19" customWidth="1"/>
    <col min="4099" max="4099" width="8.7109375" style="19" customWidth="1"/>
    <col min="4100" max="4353" width="9.140625" style="19"/>
    <col min="4354" max="4354" width="12.140625" style="19" customWidth="1"/>
    <col min="4355" max="4355" width="8.7109375" style="19" customWidth="1"/>
    <col min="4356" max="4609" width="9.140625" style="19"/>
    <col min="4610" max="4610" width="12.140625" style="19" customWidth="1"/>
    <col min="4611" max="4611" width="8.7109375" style="19" customWidth="1"/>
    <col min="4612" max="4865" width="9.140625" style="19"/>
    <col min="4866" max="4866" width="12.140625" style="19" customWidth="1"/>
    <col min="4867" max="4867" width="8.7109375" style="19" customWidth="1"/>
    <col min="4868" max="5121" width="9.140625" style="19"/>
    <col min="5122" max="5122" width="12.140625" style="19" customWidth="1"/>
    <col min="5123" max="5123" width="8.7109375" style="19" customWidth="1"/>
    <col min="5124" max="5377" width="9.140625" style="19"/>
    <col min="5378" max="5378" width="12.140625" style="19" customWidth="1"/>
    <col min="5379" max="5379" width="8.7109375" style="19" customWidth="1"/>
    <col min="5380" max="5633" width="9.140625" style="19"/>
    <col min="5634" max="5634" width="12.140625" style="19" customWidth="1"/>
    <col min="5635" max="5635" width="8.7109375" style="19" customWidth="1"/>
    <col min="5636" max="5889" width="9.140625" style="19"/>
    <col min="5890" max="5890" width="12.140625" style="19" customWidth="1"/>
    <col min="5891" max="5891" width="8.7109375" style="19" customWidth="1"/>
    <col min="5892" max="6145" width="9.140625" style="19"/>
    <col min="6146" max="6146" width="12.140625" style="19" customWidth="1"/>
    <col min="6147" max="6147" width="8.7109375" style="19" customWidth="1"/>
    <col min="6148" max="6401" width="9.140625" style="19"/>
    <col min="6402" max="6402" width="12.140625" style="19" customWidth="1"/>
    <col min="6403" max="6403" width="8.7109375" style="19" customWidth="1"/>
    <col min="6404" max="6657" width="9.140625" style="19"/>
    <col min="6658" max="6658" width="12.140625" style="19" customWidth="1"/>
    <col min="6659" max="6659" width="8.7109375" style="19" customWidth="1"/>
    <col min="6660" max="6913" width="9.140625" style="19"/>
    <col min="6914" max="6914" width="12.140625" style="19" customWidth="1"/>
    <col min="6915" max="6915" width="8.7109375" style="19" customWidth="1"/>
    <col min="6916" max="7169" width="9.140625" style="19"/>
    <col min="7170" max="7170" width="12.140625" style="19" customWidth="1"/>
    <col min="7171" max="7171" width="8.7109375" style="19" customWidth="1"/>
    <col min="7172" max="7425" width="9.140625" style="19"/>
    <col min="7426" max="7426" width="12.140625" style="19" customWidth="1"/>
    <col min="7427" max="7427" width="8.7109375" style="19" customWidth="1"/>
    <col min="7428" max="7681" width="9.140625" style="19"/>
    <col min="7682" max="7682" width="12.140625" style="19" customWidth="1"/>
    <col min="7683" max="7683" width="8.7109375" style="19" customWidth="1"/>
    <col min="7684" max="7937" width="9.140625" style="19"/>
    <col min="7938" max="7938" width="12.140625" style="19" customWidth="1"/>
    <col min="7939" max="7939" width="8.7109375" style="19" customWidth="1"/>
    <col min="7940" max="8193" width="9.140625" style="19"/>
    <col min="8194" max="8194" width="12.140625" style="19" customWidth="1"/>
    <col min="8195" max="8195" width="8.7109375" style="19" customWidth="1"/>
    <col min="8196" max="8449" width="9.140625" style="19"/>
    <col min="8450" max="8450" width="12.140625" style="19" customWidth="1"/>
    <col min="8451" max="8451" width="8.7109375" style="19" customWidth="1"/>
    <col min="8452" max="8705" width="9.140625" style="19"/>
    <col min="8706" max="8706" width="12.140625" style="19" customWidth="1"/>
    <col min="8707" max="8707" width="8.7109375" style="19" customWidth="1"/>
    <col min="8708" max="8961" width="9.140625" style="19"/>
    <col min="8962" max="8962" width="12.140625" style="19" customWidth="1"/>
    <col min="8963" max="8963" width="8.7109375" style="19" customWidth="1"/>
    <col min="8964" max="9217" width="9.140625" style="19"/>
    <col min="9218" max="9218" width="12.140625" style="19" customWidth="1"/>
    <col min="9219" max="9219" width="8.7109375" style="19" customWidth="1"/>
    <col min="9220" max="9473" width="9.140625" style="19"/>
    <col min="9474" max="9474" width="12.140625" style="19" customWidth="1"/>
    <col min="9475" max="9475" width="8.7109375" style="19" customWidth="1"/>
    <col min="9476" max="9729" width="9.140625" style="19"/>
    <col min="9730" max="9730" width="12.140625" style="19" customWidth="1"/>
    <col min="9731" max="9731" width="8.7109375" style="19" customWidth="1"/>
    <col min="9732" max="9985" width="9.140625" style="19"/>
    <col min="9986" max="9986" width="12.140625" style="19" customWidth="1"/>
    <col min="9987" max="9987" width="8.7109375" style="19" customWidth="1"/>
    <col min="9988" max="10241" width="9.140625" style="19"/>
    <col min="10242" max="10242" width="12.140625" style="19" customWidth="1"/>
    <col min="10243" max="10243" width="8.7109375" style="19" customWidth="1"/>
    <col min="10244" max="10497" width="9.140625" style="19"/>
    <col min="10498" max="10498" width="12.140625" style="19" customWidth="1"/>
    <col min="10499" max="10499" width="8.7109375" style="19" customWidth="1"/>
    <col min="10500" max="10753" width="9.140625" style="19"/>
    <col min="10754" max="10754" width="12.140625" style="19" customWidth="1"/>
    <col min="10755" max="10755" width="8.7109375" style="19" customWidth="1"/>
    <col min="10756" max="11009" width="9.140625" style="19"/>
    <col min="11010" max="11010" width="12.140625" style="19" customWidth="1"/>
    <col min="11011" max="11011" width="8.7109375" style="19" customWidth="1"/>
    <col min="11012" max="11265" width="9.140625" style="19"/>
    <col min="11266" max="11266" width="12.140625" style="19" customWidth="1"/>
    <col min="11267" max="11267" width="8.7109375" style="19" customWidth="1"/>
    <col min="11268" max="11521" width="9.140625" style="19"/>
    <col min="11522" max="11522" width="12.140625" style="19" customWidth="1"/>
    <col min="11523" max="11523" width="8.7109375" style="19" customWidth="1"/>
    <col min="11524" max="11777" width="9.140625" style="19"/>
    <col min="11778" max="11778" width="12.140625" style="19" customWidth="1"/>
    <col min="11779" max="11779" width="8.7109375" style="19" customWidth="1"/>
    <col min="11780" max="12033" width="9.140625" style="19"/>
    <col min="12034" max="12034" width="12.140625" style="19" customWidth="1"/>
    <col min="12035" max="12035" width="8.7109375" style="19" customWidth="1"/>
    <col min="12036" max="12289" width="9.140625" style="19"/>
    <col min="12290" max="12290" width="12.140625" style="19" customWidth="1"/>
    <col min="12291" max="12291" width="8.7109375" style="19" customWidth="1"/>
    <col min="12292" max="12545" width="9.140625" style="19"/>
    <col min="12546" max="12546" width="12.140625" style="19" customWidth="1"/>
    <col min="12547" max="12547" width="8.7109375" style="19" customWidth="1"/>
    <col min="12548" max="12801" width="9.140625" style="19"/>
    <col min="12802" max="12802" width="12.140625" style="19" customWidth="1"/>
    <col min="12803" max="12803" width="8.7109375" style="19" customWidth="1"/>
    <col min="12804" max="13057" width="9.140625" style="19"/>
    <col min="13058" max="13058" width="12.140625" style="19" customWidth="1"/>
    <col min="13059" max="13059" width="8.7109375" style="19" customWidth="1"/>
    <col min="13060" max="13313" width="9.140625" style="19"/>
    <col min="13314" max="13314" width="12.140625" style="19" customWidth="1"/>
    <col min="13315" max="13315" width="8.7109375" style="19" customWidth="1"/>
    <col min="13316" max="13569" width="9.140625" style="19"/>
    <col min="13570" max="13570" width="12.140625" style="19" customWidth="1"/>
    <col min="13571" max="13571" width="8.7109375" style="19" customWidth="1"/>
    <col min="13572" max="13825" width="9.140625" style="19"/>
    <col min="13826" max="13826" width="12.140625" style="19" customWidth="1"/>
    <col min="13827" max="13827" width="8.7109375" style="19" customWidth="1"/>
    <col min="13828" max="14081" width="9.140625" style="19"/>
    <col min="14082" max="14082" width="12.140625" style="19" customWidth="1"/>
    <col min="14083" max="14083" width="8.7109375" style="19" customWidth="1"/>
    <col min="14084" max="14337" width="9.140625" style="19"/>
    <col min="14338" max="14338" width="12.140625" style="19" customWidth="1"/>
    <col min="14339" max="14339" width="8.7109375" style="19" customWidth="1"/>
    <col min="14340" max="14593" width="9.140625" style="19"/>
    <col min="14594" max="14594" width="12.140625" style="19" customWidth="1"/>
    <col min="14595" max="14595" width="8.7109375" style="19" customWidth="1"/>
    <col min="14596" max="14849" width="9.140625" style="19"/>
    <col min="14850" max="14850" width="12.140625" style="19" customWidth="1"/>
    <col min="14851" max="14851" width="8.7109375" style="19" customWidth="1"/>
    <col min="14852" max="15105" width="9.140625" style="19"/>
    <col min="15106" max="15106" width="12.140625" style="19" customWidth="1"/>
    <col min="15107" max="15107" width="8.7109375" style="19" customWidth="1"/>
    <col min="15108" max="15361" width="9.140625" style="19"/>
    <col min="15362" max="15362" width="12.140625" style="19" customWidth="1"/>
    <col min="15363" max="15363" width="8.7109375" style="19" customWidth="1"/>
    <col min="15364" max="15617" width="9.140625" style="19"/>
    <col min="15618" max="15618" width="12.140625" style="19" customWidth="1"/>
    <col min="15619" max="15619" width="8.7109375" style="19" customWidth="1"/>
    <col min="15620" max="15873" width="9.140625" style="19"/>
    <col min="15874" max="15874" width="12.140625" style="19" customWidth="1"/>
    <col min="15875" max="15875" width="8.7109375" style="19" customWidth="1"/>
    <col min="15876" max="16129" width="9.140625" style="19"/>
    <col min="16130" max="16130" width="12.140625" style="19" customWidth="1"/>
    <col min="16131" max="16131" width="8.7109375" style="19" customWidth="1"/>
    <col min="16132" max="16384" width="9.140625" style="19"/>
  </cols>
  <sheetData>
    <row r="1" spans="2:9" ht="31.5" customHeight="1" x14ac:dyDescent="0.4">
      <c r="B1" s="15" t="s">
        <v>45</v>
      </c>
      <c r="C1" s="16"/>
      <c r="D1" s="16"/>
      <c r="E1" s="17"/>
      <c r="F1" s="18"/>
    </row>
    <row r="2" spans="2:9" ht="15.75" x14ac:dyDescent="0.25">
      <c r="B2" s="20" t="s">
        <v>337</v>
      </c>
      <c r="C2" s="16"/>
      <c r="D2" s="16"/>
      <c r="E2" s="16"/>
      <c r="F2" s="16"/>
      <c r="G2" s="16"/>
      <c r="H2" s="16"/>
      <c r="I2" s="16"/>
    </row>
    <row r="3" spans="2:9" ht="15.75" x14ac:dyDescent="0.25">
      <c r="B3" s="20" t="s">
        <v>336</v>
      </c>
      <c r="C3" s="16"/>
      <c r="D3" s="16"/>
      <c r="E3" s="16"/>
      <c r="F3" s="16"/>
      <c r="G3" s="16"/>
      <c r="H3" s="16"/>
      <c r="I3" s="16"/>
    </row>
    <row r="4" spans="2:9" ht="15.75" x14ac:dyDescent="0.25">
      <c r="B4" s="20" t="s">
        <v>338</v>
      </c>
      <c r="C4" s="16"/>
      <c r="D4" s="16"/>
      <c r="E4" s="16"/>
      <c r="F4" s="16"/>
      <c r="G4" s="16"/>
      <c r="H4" s="16"/>
      <c r="I4" s="16"/>
    </row>
    <row r="5" spans="2:9" ht="15.75" x14ac:dyDescent="0.25">
      <c r="B5" s="20" t="s">
        <v>46</v>
      </c>
      <c r="C5" s="16"/>
      <c r="D5" s="16"/>
      <c r="E5" s="16"/>
      <c r="F5" s="16"/>
      <c r="G5" s="16"/>
      <c r="H5" s="16"/>
      <c r="I5" s="16"/>
    </row>
    <row r="6" spans="2:9" ht="15.75" x14ac:dyDescent="0.25">
      <c r="B6" s="21" t="s">
        <v>335</v>
      </c>
      <c r="C6" s="16"/>
      <c r="D6" s="16"/>
      <c r="E6" s="16"/>
      <c r="F6" s="16"/>
      <c r="G6" s="16"/>
      <c r="H6" s="16"/>
      <c r="I6" s="16"/>
    </row>
    <row r="7" spans="2:9" ht="15.75" x14ac:dyDescent="0.25">
      <c r="B7" s="20" t="s">
        <v>47</v>
      </c>
      <c r="C7" s="16"/>
      <c r="D7" s="16"/>
      <c r="E7" s="16"/>
      <c r="F7" s="16"/>
      <c r="G7" s="16"/>
      <c r="H7" s="16"/>
      <c r="I7" s="16"/>
    </row>
    <row r="8" spans="2:9" ht="15.75" x14ac:dyDescent="0.25">
      <c r="E8" s="16"/>
      <c r="F8" s="16"/>
      <c r="G8" s="16"/>
      <c r="H8" s="16"/>
      <c r="I8" s="16"/>
    </row>
    <row r="9" spans="2:9" ht="15.75" x14ac:dyDescent="0.25">
      <c r="B9" s="22"/>
      <c r="C9" s="16"/>
      <c r="D9" s="16"/>
      <c r="E9" s="16"/>
      <c r="F9" s="16"/>
      <c r="G9" s="16"/>
      <c r="H9" s="16"/>
      <c r="I9" s="16"/>
    </row>
    <row r="10" spans="2:9" ht="15.75" x14ac:dyDescent="0.25">
      <c r="B10" s="23" t="s">
        <v>48</v>
      </c>
      <c r="C10" s="16"/>
      <c r="D10" s="16" t="s">
        <v>49</v>
      </c>
      <c r="E10" s="16"/>
      <c r="F10" s="24"/>
      <c r="G10" s="16"/>
      <c r="H10" s="16"/>
      <c r="I10" s="16"/>
    </row>
    <row r="11" spans="2:9" ht="15.75" x14ac:dyDescent="0.25">
      <c r="B11" s="16"/>
      <c r="C11" s="25"/>
      <c r="D11" s="26" t="s">
        <v>50</v>
      </c>
      <c r="E11" s="16"/>
      <c r="F11" s="24"/>
      <c r="G11" s="16"/>
      <c r="H11" s="16"/>
      <c r="I11" s="16"/>
    </row>
    <row r="12" spans="2:9" ht="15.75" x14ac:dyDescent="0.25">
      <c r="B12" s="16"/>
      <c r="C12" s="25"/>
      <c r="D12" s="26" t="s">
        <v>51</v>
      </c>
      <c r="E12" s="16"/>
      <c r="F12" s="24"/>
      <c r="G12" s="16"/>
      <c r="H12" s="16"/>
      <c r="I12" s="16"/>
    </row>
    <row r="13" spans="2:9" ht="15.75" x14ac:dyDescent="0.25">
      <c r="B13" s="21"/>
      <c r="C13" s="25"/>
      <c r="D13" s="16"/>
      <c r="E13" s="16"/>
      <c r="F13" s="16"/>
      <c r="G13" s="16"/>
      <c r="H13" s="16"/>
      <c r="I13" s="16"/>
    </row>
    <row r="14" spans="2:9" ht="15.75" x14ac:dyDescent="0.25">
      <c r="B14" s="23" t="s">
        <v>52</v>
      </c>
      <c r="C14" s="25"/>
      <c r="D14" s="27" t="s">
        <v>381</v>
      </c>
      <c r="E14" s="16"/>
      <c r="F14" s="16"/>
      <c r="G14" s="16"/>
      <c r="H14" s="16"/>
      <c r="I14" s="16"/>
    </row>
    <row r="15" spans="2:9" ht="15.75" x14ac:dyDescent="0.25">
      <c r="B15" s="21"/>
      <c r="C15" s="16"/>
      <c r="D15" s="16"/>
      <c r="E15" s="16"/>
      <c r="F15" s="16"/>
      <c r="G15" s="16"/>
      <c r="H15" s="16"/>
      <c r="I15" s="16"/>
    </row>
    <row r="16" spans="2:9" ht="15.75" x14ac:dyDescent="0.25">
      <c r="B16" s="28" t="s">
        <v>53</v>
      </c>
      <c r="C16" s="16"/>
      <c r="D16" s="26" t="s">
        <v>54</v>
      </c>
      <c r="E16" s="16"/>
      <c r="F16" s="24"/>
      <c r="G16" s="16"/>
      <c r="H16" s="16"/>
      <c r="I16" s="16"/>
    </row>
    <row r="17" spans="2:9" ht="15.75" x14ac:dyDescent="0.25">
      <c r="B17" s="28"/>
      <c r="C17" s="16"/>
      <c r="D17" s="26" t="s">
        <v>380</v>
      </c>
      <c r="E17" s="16"/>
      <c r="F17" s="16"/>
      <c r="G17" s="16"/>
      <c r="H17" s="16"/>
      <c r="I17" s="16"/>
    </row>
    <row r="18" spans="2:9" ht="15.75" x14ac:dyDescent="0.25">
      <c r="B18" s="28"/>
      <c r="C18" s="16"/>
      <c r="D18" s="26"/>
      <c r="E18" s="16"/>
      <c r="F18" s="16"/>
      <c r="G18" s="16"/>
      <c r="H18" s="16"/>
      <c r="I18" s="16"/>
    </row>
    <row r="19" spans="2:9" ht="15.75" x14ac:dyDescent="0.25">
      <c r="B19" s="22" t="s">
        <v>55</v>
      </c>
      <c r="C19" s="16"/>
      <c r="D19" s="26" t="s">
        <v>56</v>
      </c>
      <c r="E19" s="16"/>
      <c r="F19" s="24"/>
      <c r="G19" s="16"/>
      <c r="H19" s="16"/>
      <c r="I19" s="16"/>
    </row>
    <row r="20" spans="2:9" ht="15.75" x14ac:dyDescent="0.25">
      <c r="B20" s="22"/>
      <c r="C20" s="16"/>
      <c r="D20" s="26"/>
      <c r="E20" s="16"/>
      <c r="F20" s="24"/>
      <c r="G20" s="16"/>
      <c r="H20" s="16"/>
      <c r="I20" s="16"/>
    </row>
    <row r="21" spans="2:9" ht="15.75" x14ac:dyDescent="0.25">
      <c r="B21" s="29" t="s">
        <v>57</v>
      </c>
      <c r="C21" s="16"/>
      <c r="D21" s="30" t="s">
        <v>373</v>
      </c>
      <c r="E21" s="16"/>
      <c r="F21" s="24"/>
      <c r="G21" s="16"/>
      <c r="H21" s="16"/>
      <c r="I21" s="16"/>
    </row>
    <row r="22" spans="2:9" ht="15.75" x14ac:dyDescent="0.25">
      <c r="B22" s="29"/>
      <c r="C22" s="16"/>
      <c r="D22" s="30"/>
      <c r="E22" s="16"/>
      <c r="F22" s="24"/>
      <c r="G22" s="31"/>
      <c r="H22" s="31"/>
      <c r="I22" s="16"/>
    </row>
    <row r="23" spans="2:9" ht="18.75" x14ac:dyDescent="0.3">
      <c r="B23" s="32" t="s">
        <v>58</v>
      </c>
      <c r="C23" s="33"/>
      <c r="D23" s="34" t="s">
        <v>282</v>
      </c>
      <c r="E23" s="33"/>
      <c r="F23" s="35"/>
      <c r="I23" s="36"/>
    </row>
    <row r="24" spans="2:9" ht="18.75" x14ac:dyDescent="0.3">
      <c r="B24" s="37"/>
      <c r="C24" s="31"/>
      <c r="D24" s="38" t="s">
        <v>308</v>
      </c>
      <c r="E24" s="38"/>
      <c r="F24" s="31"/>
      <c r="G24" s="31"/>
      <c r="H24" s="31"/>
      <c r="I24" s="39"/>
    </row>
    <row r="25" spans="2:9" ht="15.75" x14ac:dyDescent="0.25">
      <c r="B25" s="20"/>
      <c r="C25" s="16"/>
      <c r="D25" s="16"/>
      <c r="E25" s="16"/>
      <c r="F25" s="16"/>
      <c r="G25" s="16"/>
      <c r="H25" s="16"/>
      <c r="I25" s="16"/>
    </row>
    <row r="26" spans="2:9" ht="15.75" x14ac:dyDescent="0.25">
      <c r="B26" s="16"/>
      <c r="C26" s="16"/>
      <c r="D26" s="16"/>
      <c r="E26" s="16"/>
      <c r="F26" s="16"/>
      <c r="G26" s="16"/>
      <c r="H26" s="16"/>
      <c r="I26" s="16"/>
    </row>
    <row r="27" spans="2:9" ht="15.75" x14ac:dyDescent="0.25">
      <c r="B27" s="22" t="s">
        <v>283</v>
      </c>
      <c r="C27" s="16"/>
      <c r="D27" s="20" t="s">
        <v>334</v>
      </c>
      <c r="E27" s="16"/>
      <c r="F27" s="24"/>
      <c r="G27" s="16"/>
      <c r="H27" s="16"/>
      <c r="I27" s="16"/>
    </row>
    <row r="28" spans="2:9" ht="15.75" x14ac:dyDescent="0.25">
      <c r="B28" s="22"/>
      <c r="C28" s="16"/>
      <c r="D28" s="16"/>
      <c r="E28" s="16"/>
      <c r="F28" s="16"/>
      <c r="G28" s="16"/>
      <c r="H28" s="16"/>
      <c r="I28" s="16"/>
    </row>
    <row r="29" spans="2:9" ht="15.75" x14ac:dyDescent="0.25">
      <c r="B29" s="22"/>
      <c r="C29" s="16"/>
      <c r="D29" s="16"/>
      <c r="E29" s="16"/>
      <c r="F29" s="16"/>
      <c r="G29" s="16"/>
      <c r="H29" s="16"/>
      <c r="I29" s="16"/>
    </row>
    <row r="30" spans="2:9" ht="15.75" x14ac:dyDescent="0.25">
      <c r="B30" s="22"/>
      <c r="C30" s="16"/>
      <c r="D30" s="16"/>
      <c r="E30" s="16"/>
      <c r="F30" s="16"/>
      <c r="G30" s="16"/>
      <c r="H30" s="16"/>
      <c r="I30" s="16"/>
    </row>
    <row r="31" spans="2:9" ht="15.75" x14ac:dyDescent="0.25">
      <c r="B31" s="22"/>
      <c r="C31" s="16"/>
      <c r="D31" s="16"/>
      <c r="E31" s="16"/>
      <c r="F31" s="16"/>
      <c r="G31" s="16"/>
      <c r="H31" s="16"/>
      <c r="I31" s="16"/>
    </row>
    <row r="32" spans="2:9" ht="15.75" x14ac:dyDescent="0.25">
      <c r="B32" s="22"/>
      <c r="C32" s="16"/>
      <c r="D32" s="16"/>
      <c r="E32" s="16"/>
      <c r="F32" s="16"/>
      <c r="G32" s="16"/>
      <c r="H32" s="16"/>
      <c r="I32" s="16"/>
    </row>
    <row r="33" spans="2:9" ht="15.75" x14ac:dyDescent="0.25">
      <c r="B33" s="22"/>
      <c r="C33" s="16"/>
      <c r="D33" s="16"/>
      <c r="E33" s="16"/>
      <c r="F33" s="16"/>
      <c r="G33" s="16"/>
      <c r="H33" s="16"/>
      <c r="I33" s="16"/>
    </row>
    <row r="34" spans="2:9" ht="15.75" x14ac:dyDescent="0.25">
      <c r="B34" s="22" t="s">
        <v>284</v>
      </c>
      <c r="C34" s="16"/>
      <c r="D34" s="20" t="s">
        <v>341</v>
      </c>
      <c r="E34" s="16"/>
      <c r="F34" s="24"/>
      <c r="G34" s="16"/>
      <c r="H34" s="16"/>
      <c r="I34" s="16"/>
    </row>
    <row r="35" spans="2:9" ht="15.75" x14ac:dyDescent="0.25">
      <c r="B35" s="22"/>
      <c r="C35" s="16"/>
      <c r="D35" s="16"/>
      <c r="E35" s="16"/>
      <c r="F35" s="16"/>
      <c r="G35" s="16"/>
      <c r="H35" s="16"/>
      <c r="I35" s="16"/>
    </row>
    <row r="36" spans="2:9" ht="15.75" x14ac:dyDescent="0.25">
      <c r="B36" s="22"/>
      <c r="C36" s="16"/>
      <c r="D36" s="16"/>
      <c r="E36" s="16"/>
      <c r="F36" s="16"/>
      <c r="G36" s="16"/>
      <c r="H36" s="16"/>
      <c r="I36" s="16"/>
    </row>
    <row r="37" spans="2:9" ht="15.75" x14ac:dyDescent="0.25">
      <c r="B37" s="22"/>
      <c r="C37" s="16"/>
      <c r="D37" s="16"/>
      <c r="E37" s="16"/>
      <c r="F37" s="16"/>
      <c r="G37" s="16"/>
      <c r="H37" s="16"/>
      <c r="I37" s="16"/>
    </row>
    <row r="38" spans="2:9" ht="15.75" x14ac:dyDescent="0.25">
      <c r="B38" s="22"/>
      <c r="C38" s="16"/>
      <c r="D38" s="16"/>
      <c r="E38" s="16"/>
      <c r="F38" s="16"/>
      <c r="G38" s="16"/>
      <c r="H38" s="16"/>
      <c r="I38" s="16"/>
    </row>
    <row r="39" spans="2:9" ht="15.75" x14ac:dyDescent="0.25">
      <c r="B39" s="22"/>
      <c r="C39" s="16"/>
      <c r="D39" s="16"/>
      <c r="E39" s="16"/>
      <c r="F39" s="16"/>
      <c r="G39" s="16"/>
      <c r="H39" s="16"/>
      <c r="I39" s="16"/>
    </row>
    <row r="40" spans="2:9" ht="15.75" x14ac:dyDescent="0.25">
      <c r="B40" s="22"/>
      <c r="C40" s="16"/>
      <c r="D40" s="16"/>
      <c r="E40" s="16"/>
      <c r="F40" s="16"/>
      <c r="G40" s="16"/>
      <c r="H40" s="16"/>
      <c r="I40" s="16"/>
    </row>
    <row r="41" spans="2:9" ht="15.75" x14ac:dyDescent="0.25">
      <c r="B41" s="22"/>
      <c r="C41" s="16"/>
      <c r="D41" s="16"/>
      <c r="E41" s="16"/>
      <c r="F41" s="16"/>
      <c r="G41" s="16"/>
      <c r="H41" s="16"/>
      <c r="I41" s="16"/>
    </row>
    <row r="42" spans="2:9" ht="15.75" x14ac:dyDescent="0.25">
      <c r="B42" s="22"/>
      <c r="C42" s="16"/>
      <c r="D42" s="16"/>
      <c r="E42" s="16"/>
      <c r="F42" s="16"/>
      <c r="G42" s="16"/>
      <c r="H42" s="16"/>
      <c r="I42" s="16"/>
    </row>
    <row r="43" spans="2:9" ht="15.75" x14ac:dyDescent="0.25">
      <c r="B43" s="22"/>
      <c r="C43" s="16"/>
      <c r="D43" s="16"/>
      <c r="E43" s="16"/>
      <c r="F43" s="16"/>
      <c r="G43" s="16"/>
      <c r="H43" s="16"/>
      <c r="I43" s="16"/>
    </row>
    <row r="44" spans="2:9" ht="15.75" x14ac:dyDescent="0.25">
      <c r="B44" s="22" t="s">
        <v>59</v>
      </c>
      <c r="C44" s="22"/>
      <c r="D44" s="22" t="s">
        <v>340</v>
      </c>
      <c r="E44" s="22"/>
      <c r="F44" s="16"/>
      <c r="G44" s="16"/>
      <c r="H44" s="16"/>
      <c r="I44" s="16"/>
    </row>
    <row r="45" spans="2:9" ht="15.75" x14ac:dyDescent="0.25">
      <c r="B45" s="22"/>
      <c r="C45" s="16"/>
      <c r="D45" s="16"/>
      <c r="E45" s="16"/>
      <c r="F45" s="16"/>
      <c r="G45" s="16"/>
      <c r="H45" s="16"/>
      <c r="I45" s="16"/>
    </row>
    <row r="46" spans="2:9" ht="15.75" x14ac:dyDescent="0.25">
      <c r="B46" s="22"/>
      <c r="C46" s="16"/>
      <c r="D46" s="16"/>
      <c r="E46" s="16"/>
      <c r="F46" s="16"/>
      <c r="G46" s="16"/>
      <c r="H46" s="16"/>
      <c r="I46" s="16"/>
    </row>
    <row r="47" spans="2:9" ht="15.75" x14ac:dyDescent="0.25">
      <c r="B47" s="22"/>
      <c r="C47" s="16"/>
      <c r="D47" s="16"/>
      <c r="E47" s="16"/>
      <c r="F47" s="16"/>
      <c r="G47" s="16"/>
      <c r="H47" s="16"/>
      <c r="I47" s="16"/>
    </row>
    <row r="48" spans="2:9" ht="15.75" x14ac:dyDescent="0.25">
      <c r="B48" s="22"/>
      <c r="C48" s="16"/>
      <c r="D48" s="16"/>
      <c r="E48" s="16"/>
      <c r="F48" s="16"/>
      <c r="G48" s="16"/>
      <c r="H48" s="16"/>
      <c r="I48" s="16"/>
    </row>
    <row r="49" spans="2:9" ht="15.75" x14ac:dyDescent="0.25">
      <c r="B49" s="22"/>
      <c r="C49" s="16"/>
      <c r="D49" s="16"/>
      <c r="E49" s="16"/>
      <c r="F49" s="16"/>
      <c r="G49" s="16"/>
      <c r="H49" s="16"/>
      <c r="I49" s="16"/>
    </row>
    <row r="50" spans="2:9" ht="15.75" x14ac:dyDescent="0.25">
      <c r="B50" s="22"/>
      <c r="C50" s="16"/>
      <c r="D50" s="16"/>
      <c r="E50" s="16"/>
      <c r="F50" s="16"/>
      <c r="G50" s="16"/>
      <c r="H50" s="16"/>
      <c r="I50" s="16"/>
    </row>
    <row r="51" spans="2:9" ht="15.75" x14ac:dyDescent="0.25">
      <c r="B51" s="22"/>
      <c r="C51" s="16"/>
      <c r="D51" s="16"/>
      <c r="E51" s="16"/>
      <c r="F51" s="16"/>
      <c r="G51" s="16"/>
      <c r="H51" s="16"/>
      <c r="I51" s="16"/>
    </row>
    <row r="52" spans="2:9" ht="15.75" x14ac:dyDescent="0.25">
      <c r="F52" s="24"/>
      <c r="G52" s="16"/>
      <c r="H52" s="16"/>
      <c r="I52" s="16"/>
    </row>
  </sheetData>
  <pageMargins left="0.98425196850393704" right="0.43307086614173229" top="0.74803149606299213" bottom="0.74803149606299213" header="0.31496062992125984" footer="0.31496062992125984"/>
  <pageSetup paperSize="9" fitToHeight="32" orientation="portrait"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006"/>
  <sheetViews>
    <sheetView topLeftCell="A81" zoomScaleNormal="100" workbookViewId="0">
      <selection activeCell="R17" sqref="R17"/>
    </sheetView>
  </sheetViews>
  <sheetFormatPr defaultRowHeight="12.75" x14ac:dyDescent="0.2"/>
  <cols>
    <col min="1" max="1" width="4.42578125" style="48" customWidth="1"/>
    <col min="2" max="2" width="48.28515625" style="19" customWidth="1"/>
    <col min="3" max="3" width="4.5703125" style="19" customWidth="1"/>
    <col min="4" max="4" width="7.28515625" style="122" customWidth="1"/>
    <col min="5" max="5" width="1.7109375" style="122" customWidth="1"/>
    <col min="6" max="6" width="10.7109375" style="123" customWidth="1"/>
    <col min="7" max="7" width="2" style="122" customWidth="1"/>
    <col min="8" max="8" width="13.42578125" style="123" customWidth="1"/>
    <col min="9" max="256" width="9.140625" style="19"/>
    <col min="257" max="257" width="4.42578125" style="19" customWidth="1"/>
    <col min="258" max="258" width="48.28515625" style="19" customWidth="1"/>
    <col min="259" max="259" width="4.5703125" style="19" customWidth="1"/>
    <col min="260" max="260" width="7.28515625" style="19" customWidth="1"/>
    <col min="261" max="261" width="1.7109375" style="19" customWidth="1"/>
    <col min="262" max="262" width="8.28515625" style="19" customWidth="1"/>
    <col min="263" max="263" width="2" style="19" customWidth="1"/>
    <col min="264" max="264" width="10.7109375" style="19" customWidth="1"/>
    <col min="265" max="512" width="9.140625" style="19"/>
    <col min="513" max="513" width="4.42578125" style="19" customWidth="1"/>
    <col min="514" max="514" width="48.28515625" style="19" customWidth="1"/>
    <col min="515" max="515" width="4.5703125" style="19" customWidth="1"/>
    <col min="516" max="516" width="7.28515625" style="19" customWidth="1"/>
    <col min="517" max="517" width="1.7109375" style="19" customWidth="1"/>
    <col min="518" max="518" width="8.28515625" style="19" customWidth="1"/>
    <col min="519" max="519" width="2" style="19" customWidth="1"/>
    <col min="520" max="520" width="10.7109375" style="19" customWidth="1"/>
    <col min="521" max="768" width="9.140625" style="19"/>
    <col min="769" max="769" width="4.42578125" style="19" customWidth="1"/>
    <col min="770" max="770" width="48.28515625" style="19" customWidth="1"/>
    <col min="771" max="771" width="4.5703125" style="19" customWidth="1"/>
    <col min="772" max="772" width="7.28515625" style="19" customWidth="1"/>
    <col min="773" max="773" width="1.7109375" style="19" customWidth="1"/>
    <col min="774" max="774" width="8.28515625" style="19" customWidth="1"/>
    <col min="775" max="775" width="2" style="19" customWidth="1"/>
    <col min="776" max="776" width="10.7109375" style="19" customWidth="1"/>
    <col min="777" max="1024" width="9.140625" style="19"/>
    <col min="1025" max="1025" width="4.42578125" style="19" customWidth="1"/>
    <col min="1026" max="1026" width="48.28515625" style="19" customWidth="1"/>
    <col min="1027" max="1027" width="4.5703125" style="19" customWidth="1"/>
    <col min="1028" max="1028" width="7.28515625" style="19" customWidth="1"/>
    <col min="1029" max="1029" width="1.7109375" style="19" customWidth="1"/>
    <col min="1030" max="1030" width="8.28515625" style="19" customWidth="1"/>
    <col min="1031" max="1031" width="2" style="19" customWidth="1"/>
    <col min="1032" max="1032" width="10.7109375" style="19" customWidth="1"/>
    <col min="1033" max="1280" width="9.140625" style="19"/>
    <col min="1281" max="1281" width="4.42578125" style="19" customWidth="1"/>
    <col min="1282" max="1282" width="48.28515625" style="19" customWidth="1"/>
    <col min="1283" max="1283" width="4.5703125" style="19" customWidth="1"/>
    <col min="1284" max="1284" width="7.28515625" style="19" customWidth="1"/>
    <col min="1285" max="1285" width="1.7109375" style="19" customWidth="1"/>
    <col min="1286" max="1286" width="8.28515625" style="19" customWidth="1"/>
    <col min="1287" max="1287" width="2" style="19" customWidth="1"/>
    <col min="1288" max="1288" width="10.7109375" style="19" customWidth="1"/>
    <col min="1289" max="1536" width="9.140625" style="19"/>
    <col min="1537" max="1537" width="4.42578125" style="19" customWidth="1"/>
    <col min="1538" max="1538" width="48.28515625" style="19" customWidth="1"/>
    <col min="1539" max="1539" width="4.5703125" style="19" customWidth="1"/>
    <col min="1540" max="1540" width="7.28515625" style="19" customWidth="1"/>
    <col min="1541" max="1541" width="1.7109375" style="19" customWidth="1"/>
    <col min="1542" max="1542" width="8.28515625" style="19" customWidth="1"/>
    <col min="1543" max="1543" width="2" style="19" customWidth="1"/>
    <col min="1544" max="1544" width="10.7109375" style="19" customWidth="1"/>
    <col min="1545" max="1792" width="9.140625" style="19"/>
    <col min="1793" max="1793" width="4.42578125" style="19" customWidth="1"/>
    <col min="1794" max="1794" width="48.28515625" style="19" customWidth="1"/>
    <col min="1795" max="1795" width="4.5703125" style="19" customWidth="1"/>
    <col min="1796" max="1796" width="7.28515625" style="19" customWidth="1"/>
    <col min="1797" max="1797" width="1.7109375" style="19" customWidth="1"/>
    <col min="1798" max="1798" width="8.28515625" style="19" customWidth="1"/>
    <col min="1799" max="1799" width="2" style="19" customWidth="1"/>
    <col min="1800" max="1800" width="10.7109375" style="19" customWidth="1"/>
    <col min="1801" max="2048" width="9.140625" style="19"/>
    <col min="2049" max="2049" width="4.42578125" style="19" customWidth="1"/>
    <col min="2050" max="2050" width="48.28515625" style="19" customWidth="1"/>
    <col min="2051" max="2051" width="4.5703125" style="19" customWidth="1"/>
    <col min="2052" max="2052" width="7.28515625" style="19" customWidth="1"/>
    <col min="2053" max="2053" width="1.7109375" style="19" customWidth="1"/>
    <col min="2054" max="2054" width="8.28515625" style="19" customWidth="1"/>
    <col min="2055" max="2055" width="2" style="19" customWidth="1"/>
    <col min="2056" max="2056" width="10.7109375" style="19" customWidth="1"/>
    <col min="2057" max="2304" width="9.140625" style="19"/>
    <col min="2305" max="2305" width="4.42578125" style="19" customWidth="1"/>
    <col min="2306" max="2306" width="48.28515625" style="19" customWidth="1"/>
    <col min="2307" max="2307" width="4.5703125" style="19" customWidth="1"/>
    <col min="2308" max="2308" width="7.28515625" style="19" customWidth="1"/>
    <col min="2309" max="2309" width="1.7109375" style="19" customWidth="1"/>
    <col min="2310" max="2310" width="8.28515625" style="19" customWidth="1"/>
    <col min="2311" max="2311" width="2" style="19" customWidth="1"/>
    <col min="2312" max="2312" width="10.7109375" style="19" customWidth="1"/>
    <col min="2313" max="2560" width="9.140625" style="19"/>
    <col min="2561" max="2561" width="4.42578125" style="19" customWidth="1"/>
    <col min="2562" max="2562" width="48.28515625" style="19" customWidth="1"/>
    <col min="2563" max="2563" width="4.5703125" style="19" customWidth="1"/>
    <col min="2564" max="2564" width="7.28515625" style="19" customWidth="1"/>
    <col min="2565" max="2565" width="1.7109375" style="19" customWidth="1"/>
    <col min="2566" max="2566" width="8.28515625" style="19" customWidth="1"/>
    <col min="2567" max="2567" width="2" style="19" customWidth="1"/>
    <col min="2568" max="2568" width="10.7109375" style="19" customWidth="1"/>
    <col min="2569" max="2816" width="9.140625" style="19"/>
    <col min="2817" max="2817" width="4.42578125" style="19" customWidth="1"/>
    <col min="2818" max="2818" width="48.28515625" style="19" customWidth="1"/>
    <col min="2819" max="2819" width="4.5703125" style="19" customWidth="1"/>
    <col min="2820" max="2820" width="7.28515625" style="19" customWidth="1"/>
    <col min="2821" max="2821" width="1.7109375" style="19" customWidth="1"/>
    <col min="2822" max="2822" width="8.28515625" style="19" customWidth="1"/>
    <col min="2823" max="2823" width="2" style="19" customWidth="1"/>
    <col min="2824" max="2824" width="10.7109375" style="19" customWidth="1"/>
    <col min="2825" max="3072" width="9.140625" style="19"/>
    <col min="3073" max="3073" width="4.42578125" style="19" customWidth="1"/>
    <col min="3074" max="3074" width="48.28515625" style="19" customWidth="1"/>
    <col min="3075" max="3075" width="4.5703125" style="19" customWidth="1"/>
    <col min="3076" max="3076" width="7.28515625" style="19" customWidth="1"/>
    <col min="3077" max="3077" width="1.7109375" style="19" customWidth="1"/>
    <col min="3078" max="3078" width="8.28515625" style="19" customWidth="1"/>
    <col min="3079" max="3079" width="2" style="19" customWidth="1"/>
    <col min="3080" max="3080" width="10.7109375" style="19" customWidth="1"/>
    <col min="3081" max="3328" width="9.140625" style="19"/>
    <col min="3329" max="3329" width="4.42578125" style="19" customWidth="1"/>
    <col min="3330" max="3330" width="48.28515625" style="19" customWidth="1"/>
    <col min="3331" max="3331" width="4.5703125" style="19" customWidth="1"/>
    <col min="3332" max="3332" width="7.28515625" style="19" customWidth="1"/>
    <col min="3333" max="3333" width="1.7109375" style="19" customWidth="1"/>
    <col min="3334" max="3334" width="8.28515625" style="19" customWidth="1"/>
    <col min="3335" max="3335" width="2" style="19" customWidth="1"/>
    <col min="3336" max="3336" width="10.7109375" style="19" customWidth="1"/>
    <col min="3337" max="3584" width="9.140625" style="19"/>
    <col min="3585" max="3585" width="4.42578125" style="19" customWidth="1"/>
    <col min="3586" max="3586" width="48.28515625" style="19" customWidth="1"/>
    <col min="3587" max="3587" width="4.5703125" style="19" customWidth="1"/>
    <col min="3588" max="3588" width="7.28515625" style="19" customWidth="1"/>
    <col min="3589" max="3589" width="1.7109375" style="19" customWidth="1"/>
    <col min="3590" max="3590" width="8.28515625" style="19" customWidth="1"/>
    <col min="3591" max="3591" width="2" style="19" customWidth="1"/>
    <col min="3592" max="3592" width="10.7109375" style="19" customWidth="1"/>
    <col min="3593" max="3840" width="9.140625" style="19"/>
    <col min="3841" max="3841" width="4.42578125" style="19" customWidth="1"/>
    <col min="3842" max="3842" width="48.28515625" style="19" customWidth="1"/>
    <col min="3843" max="3843" width="4.5703125" style="19" customWidth="1"/>
    <col min="3844" max="3844" width="7.28515625" style="19" customWidth="1"/>
    <col min="3845" max="3845" width="1.7109375" style="19" customWidth="1"/>
    <col min="3846" max="3846" width="8.28515625" style="19" customWidth="1"/>
    <col min="3847" max="3847" width="2" style="19" customWidth="1"/>
    <col min="3848" max="3848" width="10.7109375" style="19" customWidth="1"/>
    <col min="3849" max="4096" width="9.140625" style="19"/>
    <col min="4097" max="4097" width="4.42578125" style="19" customWidth="1"/>
    <col min="4098" max="4098" width="48.28515625" style="19" customWidth="1"/>
    <col min="4099" max="4099" width="4.5703125" style="19" customWidth="1"/>
    <col min="4100" max="4100" width="7.28515625" style="19" customWidth="1"/>
    <col min="4101" max="4101" width="1.7109375" style="19" customWidth="1"/>
    <col min="4102" max="4102" width="8.28515625" style="19" customWidth="1"/>
    <col min="4103" max="4103" width="2" style="19" customWidth="1"/>
    <col min="4104" max="4104" width="10.7109375" style="19" customWidth="1"/>
    <col min="4105" max="4352" width="9.140625" style="19"/>
    <col min="4353" max="4353" width="4.42578125" style="19" customWidth="1"/>
    <col min="4354" max="4354" width="48.28515625" style="19" customWidth="1"/>
    <col min="4355" max="4355" width="4.5703125" style="19" customWidth="1"/>
    <col min="4356" max="4356" width="7.28515625" style="19" customWidth="1"/>
    <col min="4357" max="4357" width="1.7109375" style="19" customWidth="1"/>
    <col min="4358" max="4358" width="8.28515625" style="19" customWidth="1"/>
    <col min="4359" max="4359" width="2" style="19" customWidth="1"/>
    <col min="4360" max="4360" width="10.7109375" style="19" customWidth="1"/>
    <col min="4361" max="4608" width="9.140625" style="19"/>
    <col min="4609" max="4609" width="4.42578125" style="19" customWidth="1"/>
    <col min="4610" max="4610" width="48.28515625" style="19" customWidth="1"/>
    <col min="4611" max="4611" width="4.5703125" style="19" customWidth="1"/>
    <col min="4612" max="4612" width="7.28515625" style="19" customWidth="1"/>
    <col min="4613" max="4613" width="1.7109375" style="19" customWidth="1"/>
    <col min="4614" max="4614" width="8.28515625" style="19" customWidth="1"/>
    <col min="4615" max="4615" width="2" style="19" customWidth="1"/>
    <col min="4616" max="4616" width="10.7109375" style="19" customWidth="1"/>
    <col min="4617" max="4864" width="9.140625" style="19"/>
    <col min="4865" max="4865" width="4.42578125" style="19" customWidth="1"/>
    <col min="4866" max="4866" width="48.28515625" style="19" customWidth="1"/>
    <col min="4867" max="4867" width="4.5703125" style="19" customWidth="1"/>
    <col min="4868" max="4868" width="7.28515625" style="19" customWidth="1"/>
    <col min="4869" max="4869" width="1.7109375" style="19" customWidth="1"/>
    <col min="4870" max="4870" width="8.28515625" style="19" customWidth="1"/>
    <col min="4871" max="4871" width="2" style="19" customWidth="1"/>
    <col min="4872" max="4872" width="10.7109375" style="19" customWidth="1"/>
    <col min="4873" max="5120" width="9.140625" style="19"/>
    <col min="5121" max="5121" width="4.42578125" style="19" customWidth="1"/>
    <col min="5122" max="5122" width="48.28515625" style="19" customWidth="1"/>
    <col min="5123" max="5123" width="4.5703125" style="19" customWidth="1"/>
    <col min="5124" max="5124" width="7.28515625" style="19" customWidth="1"/>
    <col min="5125" max="5125" width="1.7109375" style="19" customWidth="1"/>
    <col min="5126" max="5126" width="8.28515625" style="19" customWidth="1"/>
    <col min="5127" max="5127" width="2" style="19" customWidth="1"/>
    <col min="5128" max="5128" width="10.7109375" style="19" customWidth="1"/>
    <col min="5129" max="5376" width="9.140625" style="19"/>
    <col min="5377" max="5377" width="4.42578125" style="19" customWidth="1"/>
    <col min="5378" max="5378" width="48.28515625" style="19" customWidth="1"/>
    <col min="5379" max="5379" width="4.5703125" style="19" customWidth="1"/>
    <col min="5380" max="5380" width="7.28515625" style="19" customWidth="1"/>
    <col min="5381" max="5381" width="1.7109375" style="19" customWidth="1"/>
    <col min="5382" max="5382" width="8.28515625" style="19" customWidth="1"/>
    <col min="5383" max="5383" width="2" style="19" customWidth="1"/>
    <col min="5384" max="5384" width="10.7109375" style="19" customWidth="1"/>
    <col min="5385" max="5632" width="9.140625" style="19"/>
    <col min="5633" max="5633" width="4.42578125" style="19" customWidth="1"/>
    <col min="5634" max="5634" width="48.28515625" style="19" customWidth="1"/>
    <col min="5635" max="5635" width="4.5703125" style="19" customWidth="1"/>
    <col min="5636" max="5636" width="7.28515625" style="19" customWidth="1"/>
    <col min="5637" max="5637" width="1.7109375" style="19" customWidth="1"/>
    <col min="5638" max="5638" width="8.28515625" style="19" customWidth="1"/>
    <col min="5639" max="5639" width="2" style="19" customWidth="1"/>
    <col min="5640" max="5640" width="10.7109375" style="19" customWidth="1"/>
    <col min="5641" max="5888" width="9.140625" style="19"/>
    <col min="5889" max="5889" width="4.42578125" style="19" customWidth="1"/>
    <col min="5890" max="5890" width="48.28515625" style="19" customWidth="1"/>
    <col min="5891" max="5891" width="4.5703125" style="19" customWidth="1"/>
    <col min="5892" max="5892" width="7.28515625" style="19" customWidth="1"/>
    <col min="5893" max="5893" width="1.7109375" style="19" customWidth="1"/>
    <col min="5894" max="5894" width="8.28515625" style="19" customWidth="1"/>
    <col min="5895" max="5895" width="2" style="19" customWidth="1"/>
    <col min="5896" max="5896" width="10.7109375" style="19" customWidth="1"/>
    <col min="5897" max="6144" width="9.140625" style="19"/>
    <col min="6145" max="6145" width="4.42578125" style="19" customWidth="1"/>
    <col min="6146" max="6146" width="48.28515625" style="19" customWidth="1"/>
    <col min="6147" max="6147" width="4.5703125" style="19" customWidth="1"/>
    <col min="6148" max="6148" width="7.28515625" style="19" customWidth="1"/>
    <col min="6149" max="6149" width="1.7109375" style="19" customWidth="1"/>
    <col min="6150" max="6150" width="8.28515625" style="19" customWidth="1"/>
    <col min="6151" max="6151" width="2" style="19" customWidth="1"/>
    <col min="6152" max="6152" width="10.7109375" style="19" customWidth="1"/>
    <col min="6153" max="6400" width="9.140625" style="19"/>
    <col min="6401" max="6401" width="4.42578125" style="19" customWidth="1"/>
    <col min="6402" max="6402" width="48.28515625" style="19" customWidth="1"/>
    <col min="6403" max="6403" width="4.5703125" style="19" customWidth="1"/>
    <col min="6404" max="6404" width="7.28515625" style="19" customWidth="1"/>
    <col min="6405" max="6405" width="1.7109375" style="19" customWidth="1"/>
    <col min="6406" max="6406" width="8.28515625" style="19" customWidth="1"/>
    <col min="6407" max="6407" width="2" style="19" customWidth="1"/>
    <col min="6408" max="6408" width="10.7109375" style="19" customWidth="1"/>
    <col min="6409" max="6656" width="9.140625" style="19"/>
    <col min="6657" max="6657" width="4.42578125" style="19" customWidth="1"/>
    <col min="6658" max="6658" width="48.28515625" style="19" customWidth="1"/>
    <col min="6659" max="6659" width="4.5703125" style="19" customWidth="1"/>
    <col min="6660" max="6660" width="7.28515625" style="19" customWidth="1"/>
    <col min="6661" max="6661" width="1.7109375" style="19" customWidth="1"/>
    <col min="6662" max="6662" width="8.28515625" style="19" customWidth="1"/>
    <col min="6663" max="6663" width="2" style="19" customWidth="1"/>
    <col min="6664" max="6664" width="10.7109375" style="19" customWidth="1"/>
    <col min="6665" max="6912" width="9.140625" style="19"/>
    <col min="6913" max="6913" width="4.42578125" style="19" customWidth="1"/>
    <col min="6914" max="6914" width="48.28515625" style="19" customWidth="1"/>
    <col min="6915" max="6915" width="4.5703125" style="19" customWidth="1"/>
    <col min="6916" max="6916" width="7.28515625" style="19" customWidth="1"/>
    <col min="6917" max="6917" width="1.7109375" style="19" customWidth="1"/>
    <col min="6918" max="6918" width="8.28515625" style="19" customWidth="1"/>
    <col min="6919" max="6919" width="2" style="19" customWidth="1"/>
    <col min="6920" max="6920" width="10.7109375" style="19" customWidth="1"/>
    <col min="6921" max="7168" width="9.140625" style="19"/>
    <col min="7169" max="7169" width="4.42578125" style="19" customWidth="1"/>
    <col min="7170" max="7170" width="48.28515625" style="19" customWidth="1"/>
    <col min="7171" max="7171" width="4.5703125" style="19" customWidth="1"/>
    <col min="7172" max="7172" width="7.28515625" style="19" customWidth="1"/>
    <col min="7173" max="7173" width="1.7109375" style="19" customWidth="1"/>
    <col min="7174" max="7174" width="8.28515625" style="19" customWidth="1"/>
    <col min="7175" max="7175" width="2" style="19" customWidth="1"/>
    <col min="7176" max="7176" width="10.7109375" style="19" customWidth="1"/>
    <col min="7177" max="7424" width="9.140625" style="19"/>
    <col min="7425" max="7425" width="4.42578125" style="19" customWidth="1"/>
    <col min="7426" max="7426" width="48.28515625" style="19" customWidth="1"/>
    <col min="7427" max="7427" width="4.5703125" style="19" customWidth="1"/>
    <col min="7428" max="7428" width="7.28515625" style="19" customWidth="1"/>
    <col min="7429" max="7429" width="1.7109375" style="19" customWidth="1"/>
    <col min="7430" max="7430" width="8.28515625" style="19" customWidth="1"/>
    <col min="7431" max="7431" width="2" style="19" customWidth="1"/>
    <col min="7432" max="7432" width="10.7109375" style="19" customWidth="1"/>
    <col min="7433" max="7680" width="9.140625" style="19"/>
    <col min="7681" max="7681" width="4.42578125" style="19" customWidth="1"/>
    <col min="7682" max="7682" width="48.28515625" style="19" customWidth="1"/>
    <col min="7683" max="7683" width="4.5703125" style="19" customWidth="1"/>
    <col min="7684" max="7684" width="7.28515625" style="19" customWidth="1"/>
    <col min="7685" max="7685" width="1.7109375" style="19" customWidth="1"/>
    <col min="7686" max="7686" width="8.28515625" style="19" customWidth="1"/>
    <col min="7687" max="7687" width="2" style="19" customWidth="1"/>
    <col min="7688" max="7688" width="10.7109375" style="19" customWidth="1"/>
    <col min="7689" max="7936" width="9.140625" style="19"/>
    <col min="7937" max="7937" width="4.42578125" style="19" customWidth="1"/>
    <col min="7938" max="7938" width="48.28515625" style="19" customWidth="1"/>
    <col min="7939" max="7939" width="4.5703125" style="19" customWidth="1"/>
    <col min="7940" max="7940" width="7.28515625" style="19" customWidth="1"/>
    <col min="7941" max="7941" width="1.7109375" style="19" customWidth="1"/>
    <col min="7942" max="7942" width="8.28515625" style="19" customWidth="1"/>
    <col min="7943" max="7943" width="2" style="19" customWidth="1"/>
    <col min="7944" max="7944" width="10.7109375" style="19" customWidth="1"/>
    <col min="7945" max="8192" width="9.140625" style="19"/>
    <col min="8193" max="8193" width="4.42578125" style="19" customWidth="1"/>
    <col min="8194" max="8194" width="48.28515625" style="19" customWidth="1"/>
    <col min="8195" max="8195" width="4.5703125" style="19" customWidth="1"/>
    <col min="8196" max="8196" width="7.28515625" style="19" customWidth="1"/>
    <col min="8197" max="8197" width="1.7109375" style="19" customWidth="1"/>
    <col min="8198" max="8198" width="8.28515625" style="19" customWidth="1"/>
    <col min="8199" max="8199" width="2" style="19" customWidth="1"/>
    <col min="8200" max="8200" width="10.7109375" style="19" customWidth="1"/>
    <col min="8201" max="8448" width="9.140625" style="19"/>
    <col min="8449" max="8449" width="4.42578125" style="19" customWidth="1"/>
    <col min="8450" max="8450" width="48.28515625" style="19" customWidth="1"/>
    <col min="8451" max="8451" width="4.5703125" style="19" customWidth="1"/>
    <col min="8452" max="8452" width="7.28515625" style="19" customWidth="1"/>
    <col min="8453" max="8453" width="1.7109375" style="19" customWidth="1"/>
    <col min="8454" max="8454" width="8.28515625" style="19" customWidth="1"/>
    <col min="8455" max="8455" width="2" style="19" customWidth="1"/>
    <col min="8456" max="8456" width="10.7109375" style="19" customWidth="1"/>
    <col min="8457" max="8704" width="9.140625" style="19"/>
    <col min="8705" max="8705" width="4.42578125" style="19" customWidth="1"/>
    <col min="8706" max="8706" width="48.28515625" style="19" customWidth="1"/>
    <col min="8707" max="8707" width="4.5703125" style="19" customWidth="1"/>
    <col min="8708" max="8708" width="7.28515625" style="19" customWidth="1"/>
    <col min="8709" max="8709" width="1.7109375" style="19" customWidth="1"/>
    <col min="8710" max="8710" width="8.28515625" style="19" customWidth="1"/>
    <col min="8711" max="8711" width="2" style="19" customWidth="1"/>
    <col min="8712" max="8712" width="10.7109375" style="19" customWidth="1"/>
    <col min="8713" max="8960" width="9.140625" style="19"/>
    <col min="8961" max="8961" width="4.42578125" style="19" customWidth="1"/>
    <col min="8962" max="8962" width="48.28515625" style="19" customWidth="1"/>
    <col min="8963" max="8963" width="4.5703125" style="19" customWidth="1"/>
    <col min="8964" max="8964" width="7.28515625" style="19" customWidth="1"/>
    <col min="8965" max="8965" width="1.7109375" style="19" customWidth="1"/>
    <col min="8966" max="8966" width="8.28515625" style="19" customWidth="1"/>
    <col min="8967" max="8967" width="2" style="19" customWidth="1"/>
    <col min="8968" max="8968" width="10.7109375" style="19" customWidth="1"/>
    <col min="8969" max="9216" width="9.140625" style="19"/>
    <col min="9217" max="9217" width="4.42578125" style="19" customWidth="1"/>
    <col min="9218" max="9218" width="48.28515625" style="19" customWidth="1"/>
    <col min="9219" max="9219" width="4.5703125" style="19" customWidth="1"/>
    <col min="9220" max="9220" width="7.28515625" style="19" customWidth="1"/>
    <col min="9221" max="9221" width="1.7109375" style="19" customWidth="1"/>
    <col min="9222" max="9222" width="8.28515625" style="19" customWidth="1"/>
    <col min="9223" max="9223" width="2" style="19" customWidth="1"/>
    <col min="9224" max="9224" width="10.7109375" style="19" customWidth="1"/>
    <col min="9225" max="9472" width="9.140625" style="19"/>
    <col min="9473" max="9473" width="4.42578125" style="19" customWidth="1"/>
    <col min="9474" max="9474" width="48.28515625" style="19" customWidth="1"/>
    <col min="9475" max="9475" width="4.5703125" style="19" customWidth="1"/>
    <col min="9476" max="9476" width="7.28515625" style="19" customWidth="1"/>
    <col min="9477" max="9477" width="1.7109375" style="19" customWidth="1"/>
    <col min="9478" max="9478" width="8.28515625" style="19" customWidth="1"/>
    <col min="9479" max="9479" width="2" style="19" customWidth="1"/>
    <col min="9480" max="9480" width="10.7109375" style="19" customWidth="1"/>
    <col min="9481" max="9728" width="9.140625" style="19"/>
    <col min="9729" max="9729" width="4.42578125" style="19" customWidth="1"/>
    <col min="9730" max="9730" width="48.28515625" style="19" customWidth="1"/>
    <col min="9731" max="9731" width="4.5703125" style="19" customWidth="1"/>
    <col min="9732" max="9732" width="7.28515625" style="19" customWidth="1"/>
    <col min="9733" max="9733" width="1.7109375" style="19" customWidth="1"/>
    <col min="9734" max="9734" width="8.28515625" style="19" customWidth="1"/>
    <col min="9735" max="9735" width="2" style="19" customWidth="1"/>
    <col min="9736" max="9736" width="10.7109375" style="19" customWidth="1"/>
    <col min="9737" max="9984" width="9.140625" style="19"/>
    <col min="9985" max="9985" width="4.42578125" style="19" customWidth="1"/>
    <col min="9986" max="9986" width="48.28515625" style="19" customWidth="1"/>
    <col min="9987" max="9987" width="4.5703125" style="19" customWidth="1"/>
    <col min="9988" max="9988" width="7.28515625" style="19" customWidth="1"/>
    <col min="9989" max="9989" width="1.7109375" style="19" customWidth="1"/>
    <col min="9990" max="9990" width="8.28515625" style="19" customWidth="1"/>
    <col min="9991" max="9991" width="2" style="19" customWidth="1"/>
    <col min="9992" max="9992" width="10.7109375" style="19" customWidth="1"/>
    <col min="9993" max="10240" width="9.140625" style="19"/>
    <col min="10241" max="10241" width="4.42578125" style="19" customWidth="1"/>
    <col min="10242" max="10242" width="48.28515625" style="19" customWidth="1"/>
    <col min="10243" max="10243" width="4.5703125" style="19" customWidth="1"/>
    <col min="10244" max="10244" width="7.28515625" style="19" customWidth="1"/>
    <col min="10245" max="10245" width="1.7109375" style="19" customWidth="1"/>
    <col min="10246" max="10246" width="8.28515625" style="19" customWidth="1"/>
    <col min="10247" max="10247" width="2" style="19" customWidth="1"/>
    <col min="10248" max="10248" width="10.7109375" style="19" customWidth="1"/>
    <col min="10249" max="10496" width="9.140625" style="19"/>
    <col min="10497" max="10497" width="4.42578125" style="19" customWidth="1"/>
    <col min="10498" max="10498" width="48.28515625" style="19" customWidth="1"/>
    <col min="10499" max="10499" width="4.5703125" style="19" customWidth="1"/>
    <col min="10500" max="10500" width="7.28515625" style="19" customWidth="1"/>
    <col min="10501" max="10501" width="1.7109375" style="19" customWidth="1"/>
    <col min="10502" max="10502" width="8.28515625" style="19" customWidth="1"/>
    <col min="10503" max="10503" width="2" style="19" customWidth="1"/>
    <col min="10504" max="10504" width="10.7109375" style="19" customWidth="1"/>
    <col min="10505" max="10752" width="9.140625" style="19"/>
    <col min="10753" max="10753" width="4.42578125" style="19" customWidth="1"/>
    <col min="10754" max="10754" width="48.28515625" style="19" customWidth="1"/>
    <col min="10755" max="10755" width="4.5703125" style="19" customWidth="1"/>
    <col min="10756" max="10756" width="7.28515625" style="19" customWidth="1"/>
    <col min="10757" max="10757" width="1.7109375" style="19" customWidth="1"/>
    <col min="10758" max="10758" width="8.28515625" style="19" customWidth="1"/>
    <col min="10759" max="10759" width="2" style="19" customWidth="1"/>
    <col min="10760" max="10760" width="10.7109375" style="19" customWidth="1"/>
    <col min="10761" max="11008" width="9.140625" style="19"/>
    <col min="11009" max="11009" width="4.42578125" style="19" customWidth="1"/>
    <col min="11010" max="11010" width="48.28515625" style="19" customWidth="1"/>
    <col min="11011" max="11011" width="4.5703125" style="19" customWidth="1"/>
    <col min="11012" max="11012" width="7.28515625" style="19" customWidth="1"/>
    <col min="11013" max="11013" width="1.7109375" style="19" customWidth="1"/>
    <col min="11014" max="11014" width="8.28515625" style="19" customWidth="1"/>
    <col min="11015" max="11015" width="2" style="19" customWidth="1"/>
    <col min="11016" max="11016" width="10.7109375" style="19" customWidth="1"/>
    <col min="11017" max="11264" width="9.140625" style="19"/>
    <col min="11265" max="11265" width="4.42578125" style="19" customWidth="1"/>
    <col min="11266" max="11266" width="48.28515625" style="19" customWidth="1"/>
    <col min="11267" max="11267" width="4.5703125" style="19" customWidth="1"/>
    <col min="11268" max="11268" width="7.28515625" style="19" customWidth="1"/>
    <col min="11269" max="11269" width="1.7109375" style="19" customWidth="1"/>
    <col min="11270" max="11270" width="8.28515625" style="19" customWidth="1"/>
    <col min="11271" max="11271" width="2" style="19" customWidth="1"/>
    <col min="11272" max="11272" width="10.7109375" style="19" customWidth="1"/>
    <col min="11273" max="11520" width="9.140625" style="19"/>
    <col min="11521" max="11521" width="4.42578125" style="19" customWidth="1"/>
    <col min="11522" max="11522" width="48.28515625" style="19" customWidth="1"/>
    <col min="11523" max="11523" width="4.5703125" style="19" customWidth="1"/>
    <col min="11524" max="11524" width="7.28515625" style="19" customWidth="1"/>
    <col min="11525" max="11525" width="1.7109375" style="19" customWidth="1"/>
    <col min="11526" max="11526" width="8.28515625" style="19" customWidth="1"/>
    <col min="11527" max="11527" width="2" style="19" customWidth="1"/>
    <col min="11528" max="11528" width="10.7109375" style="19" customWidth="1"/>
    <col min="11529" max="11776" width="9.140625" style="19"/>
    <col min="11777" max="11777" width="4.42578125" style="19" customWidth="1"/>
    <col min="11778" max="11778" width="48.28515625" style="19" customWidth="1"/>
    <col min="11779" max="11779" width="4.5703125" style="19" customWidth="1"/>
    <col min="11780" max="11780" width="7.28515625" style="19" customWidth="1"/>
    <col min="11781" max="11781" width="1.7109375" style="19" customWidth="1"/>
    <col min="11782" max="11782" width="8.28515625" style="19" customWidth="1"/>
    <col min="11783" max="11783" width="2" style="19" customWidth="1"/>
    <col min="11784" max="11784" width="10.7109375" style="19" customWidth="1"/>
    <col min="11785" max="12032" width="9.140625" style="19"/>
    <col min="12033" max="12033" width="4.42578125" style="19" customWidth="1"/>
    <col min="12034" max="12034" width="48.28515625" style="19" customWidth="1"/>
    <col min="12035" max="12035" width="4.5703125" style="19" customWidth="1"/>
    <col min="12036" max="12036" width="7.28515625" style="19" customWidth="1"/>
    <col min="12037" max="12037" width="1.7109375" style="19" customWidth="1"/>
    <col min="12038" max="12038" width="8.28515625" style="19" customWidth="1"/>
    <col min="12039" max="12039" width="2" style="19" customWidth="1"/>
    <col min="12040" max="12040" width="10.7109375" style="19" customWidth="1"/>
    <col min="12041" max="12288" width="9.140625" style="19"/>
    <col min="12289" max="12289" width="4.42578125" style="19" customWidth="1"/>
    <col min="12290" max="12290" width="48.28515625" style="19" customWidth="1"/>
    <col min="12291" max="12291" width="4.5703125" style="19" customWidth="1"/>
    <col min="12292" max="12292" width="7.28515625" style="19" customWidth="1"/>
    <col min="12293" max="12293" width="1.7109375" style="19" customWidth="1"/>
    <col min="12294" max="12294" width="8.28515625" style="19" customWidth="1"/>
    <col min="12295" max="12295" width="2" style="19" customWidth="1"/>
    <col min="12296" max="12296" width="10.7109375" style="19" customWidth="1"/>
    <col min="12297" max="12544" width="9.140625" style="19"/>
    <col min="12545" max="12545" width="4.42578125" style="19" customWidth="1"/>
    <col min="12546" max="12546" width="48.28515625" style="19" customWidth="1"/>
    <col min="12547" max="12547" width="4.5703125" style="19" customWidth="1"/>
    <col min="12548" max="12548" width="7.28515625" style="19" customWidth="1"/>
    <col min="12549" max="12549" width="1.7109375" style="19" customWidth="1"/>
    <col min="12550" max="12550" width="8.28515625" style="19" customWidth="1"/>
    <col min="12551" max="12551" width="2" style="19" customWidth="1"/>
    <col min="12552" max="12552" width="10.7109375" style="19" customWidth="1"/>
    <col min="12553" max="12800" width="9.140625" style="19"/>
    <col min="12801" max="12801" width="4.42578125" style="19" customWidth="1"/>
    <col min="12802" max="12802" width="48.28515625" style="19" customWidth="1"/>
    <col min="12803" max="12803" width="4.5703125" style="19" customWidth="1"/>
    <col min="12804" max="12804" width="7.28515625" style="19" customWidth="1"/>
    <col min="12805" max="12805" width="1.7109375" style="19" customWidth="1"/>
    <col min="12806" max="12806" width="8.28515625" style="19" customWidth="1"/>
    <col min="12807" max="12807" width="2" style="19" customWidth="1"/>
    <col min="12808" max="12808" width="10.7109375" style="19" customWidth="1"/>
    <col min="12809" max="13056" width="9.140625" style="19"/>
    <col min="13057" max="13057" width="4.42578125" style="19" customWidth="1"/>
    <col min="13058" max="13058" width="48.28515625" style="19" customWidth="1"/>
    <col min="13059" max="13059" width="4.5703125" style="19" customWidth="1"/>
    <col min="13060" max="13060" width="7.28515625" style="19" customWidth="1"/>
    <col min="13061" max="13061" width="1.7109375" style="19" customWidth="1"/>
    <col min="13062" max="13062" width="8.28515625" style="19" customWidth="1"/>
    <col min="13063" max="13063" width="2" style="19" customWidth="1"/>
    <col min="13064" max="13064" width="10.7109375" style="19" customWidth="1"/>
    <col min="13065" max="13312" width="9.140625" style="19"/>
    <col min="13313" max="13313" width="4.42578125" style="19" customWidth="1"/>
    <col min="13314" max="13314" width="48.28515625" style="19" customWidth="1"/>
    <col min="13315" max="13315" width="4.5703125" style="19" customWidth="1"/>
    <col min="13316" max="13316" width="7.28515625" style="19" customWidth="1"/>
    <col min="13317" max="13317" width="1.7109375" style="19" customWidth="1"/>
    <col min="13318" max="13318" width="8.28515625" style="19" customWidth="1"/>
    <col min="13319" max="13319" width="2" style="19" customWidth="1"/>
    <col min="13320" max="13320" width="10.7109375" style="19" customWidth="1"/>
    <col min="13321" max="13568" width="9.140625" style="19"/>
    <col min="13569" max="13569" width="4.42578125" style="19" customWidth="1"/>
    <col min="13570" max="13570" width="48.28515625" style="19" customWidth="1"/>
    <col min="13571" max="13571" width="4.5703125" style="19" customWidth="1"/>
    <col min="13572" max="13572" width="7.28515625" style="19" customWidth="1"/>
    <col min="13573" max="13573" width="1.7109375" style="19" customWidth="1"/>
    <col min="13574" max="13574" width="8.28515625" style="19" customWidth="1"/>
    <col min="13575" max="13575" width="2" style="19" customWidth="1"/>
    <col min="13576" max="13576" width="10.7109375" style="19" customWidth="1"/>
    <col min="13577" max="13824" width="9.140625" style="19"/>
    <col min="13825" max="13825" width="4.42578125" style="19" customWidth="1"/>
    <col min="13826" max="13826" width="48.28515625" style="19" customWidth="1"/>
    <col min="13827" max="13827" width="4.5703125" style="19" customWidth="1"/>
    <col min="13828" max="13828" width="7.28515625" style="19" customWidth="1"/>
    <col min="13829" max="13829" width="1.7109375" style="19" customWidth="1"/>
    <col min="13830" max="13830" width="8.28515625" style="19" customWidth="1"/>
    <col min="13831" max="13831" width="2" style="19" customWidth="1"/>
    <col min="13832" max="13832" width="10.7109375" style="19" customWidth="1"/>
    <col min="13833" max="14080" width="9.140625" style="19"/>
    <col min="14081" max="14081" width="4.42578125" style="19" customWidth="1"/>
    <col min="14082" max="14082" width="48.28515625" style="19" customWidth="1"/>
    <col min="14083" max="14083" width="4.5703125" style="19" customWidth="1"/>
    <col min="14084" max="14084" width="7.28515625" style="19" customWidth="1"/>
    <col min="14085" max="14085" width="1.7109375" style="19" customWidth="1"/>
    <col min="14086" max="14086" width="8.28515625" style="19" customWidth="1"/>
    <col min="14087" max="14087" width="2" style="19" customWidth="1"/>
    <col min="14088" max="14088" width="10.7109375" style="19" customWidth="1"/>
    <col min="14089" max="14336" width="9.140625" style="19"/>
    <col min="14337" max="14337" width="4.42578125" style="19" customWidth="1"/>
    <col min="14338" max="14338" width="48.28515625" style="19" customWidth="1"/>
    <col min="14339" max="14339" width="4.5703125" style="19" customWidth="1"/>
    <col min="14340" max="14340" width="7.28515625" style="19" customWidth="1"/>
    <col min="14341" max="14341" width="1.7109375" style="19" customWidth="1"/>
    <col min="14342" max="14342" width="8.28515625" style="19" customWidth="1"/>
    <col min="14343" max="14343" width="2" style="19" customWidth="1"/>
    <col min="14344" max="14344" width="10.7109375" style="19" customWidth="1"/>
    <col min="14345" max="14592" width="9.140625" style="19"/>
    <col min="14593" max="14593" width="4.42578125" style="19" customWidth="1"/>
    <col min="14594" max="14594" width="48.28515625" style="19" customWidth="1"/>
    <col min="14595" max="14595" width="4.5703125" style="19" customWidth="1"/>
    <col min="14596" max="14596" width="7.28515625" style="19" customWidth="1"/>
    <col min="14597" max="14597" width="1.7109375" style="19" customWidth="1"/>
    <col min="14598" max="14598" width="8.28515625" style="19" customWidth="1"/>
    <col min="14599" max="14599" width="2" style="19" customWidth="1"/>
    <col min="14600" max="14600" width="10.7109375" style="19" customWidth="1"/>
    <col min="14601" max="14848" width="9.140625" style="19"/>
    <col min="14849" max="14849" width="4.42578125" style="19" customWidth="1"/>
    <col min="14850" max="14850" width="48.28515625" style="19" customWidth="1"/>
    <col min="14851" max="14851" width="4.5703125" style="19" customWidth="1"/>
    <col min="14852" max="14852" width="7.28515625" style="19" customWidth="1"/>
    <col min="14853" max="14853" width="1.7109375" style="19" customWidth="1"/>
    <col min="14854" max="14854" width="8.28515625" style="19" customWidth="1"/>
    <col min="14855" max="14855" width="2" style="19" customWidth="1"/>
    <col min="14856" max="14856" width="10.7109375" style="19" customWidth="1"/>
    <col min="14857" max="15104" width="9.140625" style="19"/>
    <col min="15105" max="15105" width="4.42578125" style="19" customWidth="1"/>
    <col min="15106" max="15106" width="48.28515625" style="19" customWidth="1"/>
    <col min="15107" max="15107" width="4.5703125" style="19" customWidth="1"/>
    <col min="15108" max="15108" width="7.28515625" style="19" customWidth="1"/>
    <col min="15109" max="15109" width="1.7109375" style="19" customWidth="1"/>
    <col min="15110" max="15110" width="8.28515625" style="19" customWidth="1"/>
    <col min="15111" max="15111" width="2" style="19" customWidth="1"/>
    <col min="15112" max="15112" width="10.7109375" style="19" customWidth="1"/>
    <col min="15113" max="15360" width="9.140625" style="19"/>
    <col min="15361" max="15361" width="4.42578125" style="19" customWidth="1"/>
    <col min="15362" max="15362" width="48.28515625" style="19" customWidth="1"/>
    <col min="15363" max="15363" width="4.5703125" style="19" customWidth="1"/>
    <col min="15364" max="15364" width="7.28515625" style="19" customWidth="1"/>
    <col min="15365" max="15365" width="1.7109375" style="19" customWidth="1"/>
    <col min="15366" max="15366" width="8.28515625" style="19" customWidth="1"/>
    <col min="15367" max="15367" width="2" style="19" customWidth="1"/>
    <col min="15368" max="15368" width="10.7109375" style="19" customWidth="1"/>
    <col min="15369" max="15616" width="9.140625" style="19"/>
    <col min="15617" max="15617" width="4.42578125" style="19" customWidth="1"/>
    <col min="15618" max="15618" width="48.28515625" style="19" customWidth="1"/>
    <col min="15619" max="15619" width="4.5703125" style="19" customWidth="1"/>
    <col min="15620" max="15620" width="7.28515625" style="19" customWidth="1"/>
    <col min="15621" max="15621" width="1.7109375" style="19" customWidth="1"/>
    <col min="15622" max="15622" width="8.28515625" style="19" customWidth="1"/>
    <col min="15623" max="15623" width="2" style="19" customWidth="1"/>
    <col min="15624" max="15624" width="10.7109375" style="19" customWidth="1"/>
    <col min="15625" max="15872" width="9.140625" style="19"/>
    <col min="15873" max="15873" width="4.42578125" style="19" customWidth="1"/>
    <col min="15874" max="15874" width="48.28515625" style="19" customWidth="1"/>
    <col min="15875" max="15875" width="4.5703125" style="19" customWidth="1"/>
    <col min="15876" max="15876" width="7.28515625" style="19" customWidth="1"/>
    <col min="15877" max="15877" width="1.7109375" style="19" customWidth="1"/>
    <col min="15878" max="15878" width="8.28515625" style="19" customWidth="1"/>
    <col min="15879" max="15879" width="2" style="19" customWidth="1"/>
    <col min="15880" max="15880" width="10.7109375" style="19" customWidth="1"/>
    <col min="15881" max="16128" width="9.140625" style="19"/>
    <col min="16129" max="16129" width="4.42578125" style="19" customWidth="1"/>
    <col min="16130" max="16130" width="48.28515625" style="19" customWidth="1"/>
    <col min="16131" max="16131" width="4.5703125" style="19" customWidth="1"/>
    <col min="16132" max="16132" width="7.28515625" style="19" customWidth="1"/>
    <col min="16133" max="16133" width="1.7109375" style="19" customWidth="1"/>
    <col min="16134" max="16134" width="8.28515625" style="19" customWidth="1"/>
    <col min="16135" max="16135" width="2" style="19" customWidth="1"/>
    <col min="16136" max="16136" width="10.7109375" style="19" customWidth="1"/>
    <col min="16137" max="16384" width="9.140625" style="19"/>
  </cols>
  <sheetData>
    <row r="1" spans="1:7" x14ac:dyDescent="0.2">
      <c r="A1" s="121" t="s">
        <v>96</v>
      </c>
      <c r="B1" s="3" t="s">
        <v>139</v>
      </c>
    </row>
    <row r="2" spans="1:7" x14ac:dyDescent="0.2">
      <c r="B2" s="124"/>
      <c r="D2" s="19"/>
      <c r="E2" s="19"/>
      <c r="G2" s="19"/>
    </row>
    <row r="3" spans="1:7" ht="38.25" x14ac:dyDescent="0.2">
      <c r="A3" s="40" t="s">
        <v>5</v>
      </c>
      <c r="B3" s="125" t="s">
        <v>140</v>
      </c>
      <c r="D3" s="19"/>
      <c r="E3" s="19"/>
      <c r="G3" s="19"/>
    </row>
    <row r="4" spans="1:7" ht="52.5" customHeight="1" x14ac:dyDescent="0.2">
      <c r="A4" s="40" t="s">
        <v>9</v>
      </c>
      <c r="B4" s="125" t="s">
        <v>350</v>
      </c>
      <c r="D4" s="19"/>
      <c r="E4" s="19"/>
      <c r="G4" s="19"/>
    </row>
    <row r="5" spans="1:7" ht="63.75" x14ac:dyDescent="0.2">
      <c r="A5" s="40" t="s">
        <v>12</v>
      </c>
      <c r="B5" s="125" t="s">
        <v>141</v>
      </c>
      <c r="D5" s="19"/>
      <c r="E5" s="19"/>
      <c r="G5" s="19"/>
    </row>
    <row r="6" spans="1:7" ht="168" customHeight="1" x14ac:dyDescent="0.2">
      <c r="A6" s="40" t="s">
        <v>91</v>
      </c>
      <c r="B6" s="125" t="s">
        <v>351</v>
      </c>
      <c r="D6" s="19"/>
      <c r="E6" s="19"/>
      <c r="G6" s="19"/>
    </row>
    <row r="7" spans="1:7" ht="25.5" x14ac:dyDescent="0.2">
      <c r="A7" s="40" t="s">
        <v>13</v>
      </c>
      <c r="B7" s="125" t="s">
        <v>142</v>
      </c>
      <c r="D7" s="19"/>
      <c r="E7" s="19"/>
      <c r="G7" s="19"/>
    </row>
    <row r="8" spans="1:7" ht="52.5" customHeight="1" x14ac:dyDescent="0.2">
      <c r="A8" s="40"/>
      <c r="B8" s="125" t="s">
        <v>143</v>
      </c>
      <c r="D8" s="19"/>
      <c r="E8" s="19"/>
      <c r="G8" s="19"/>
    </row>
    <row r="9" spans="1:7" ht="38.25" x14ac:dyDescent="0.2">
      <c r="A9" s="40"/>
      <c r="B9" s="125" t="s">
        <v>144</v>
      </c>
      <c r="D9" s="19"/>
      <c r="E9" s="19"/>
      <c r="G9" s="19"/>
    </row>
    <row r="10" spans="1:7" ht="91.5" customHeight="1" x14ac:dyDescent="0.2">
      <c r="A10" s="40" t="s">
        <v>93</v>
      </c>
      <c r="B10" s="125" t="s">
        <v>145</v>
      </c>
      <c r="D10" s="19"/>
      <c r="E10" s="19"/>
      <c r="G10" s="19"/>
    </row>
    <row r="11" spans="1:7" ht="38.25" x14ac:dyDescent="0.2">
      <c r="A11" s="40"/>
      <c r="B11" s="125" t="s">
        <v>146</v>
      </c>
      <c r="D11" s="19"/>
      <c r="E11" s="19"/>
      <c r="G11" s="19"/>
    </row>
    <row r="12" spans="1:7" ht="63.75" x14ac:dyDescent="0.2">
      <c r="A12" s="40" t="s">
        <v>95</v>
      </c>
      <c r="B12" s="125" t="s">
        <v>147</v>
      </c>
      <c r="D12" s="19"/>
      <c r="E12" s="19"/>
      <c r="G12" s="19"/>
    </row>
    <row r="13" spans="1:7" ht="42.75" customHeight="1" x14ac:dyDescent="0.2">
      <c r="A13" s="40" t="s">
        <v>96</v>
      </c>
      <c r="B13" s="125" t="s">
        <v>148</v>
      </c>
      <c r="D13" s="19"/>
      <c r="E13" s="19"/>
      <c r="G13" s="19"/>
    </row>
    <row r="14" spans="1:7" ht="63.75" x14ac:dyDescent="0.2">
      <c r="A14" s="40" t="s">
        <v>97</v>
      </c>
      <c r="B14" s="125" t="s">
        <v>149</v>
      </c>
      <c r="D14" s="19"/>
      <c r="E14" s="19"/>
      <c r="G14" s="19"/>
    </row>
    <row r="15" spans="1:7" ht="51" x14ac:dyDescent="0.2">
      <c r="A15" s="40"/>
      <c r="B15" s="125" t="s">
        <v>150</v>
      </c>
      <c r="D15" s="19"/>
      <c r="E15" s="19"/>
      <c r="G15" s="19"/>
    </row>
    <row r="16" spans="1:7" ht="25.5" x14ac:dyDescent="0.2">
      <c r="A16" s="40"/>
      <c r="B16" s="125" t="s">
        <v>151</v>
      </c>
      <c r="D16" s="19"/>
      <c r="E16" s="19"/>
      <c r="G16" s="19"/>
    </row>
    <row r="17" spans="1:7" x14ac:dyDescent="0.2">
      <c r="A17" s="40"/>
      <c r="B17" s="125" t="s">
        <v>152</v>
      </c>
      <c r="D17" s="19"/>
      <c r="E17" s="19"/>
      <c r="G17" s="19"/>
    </row>
    <row r="18" spans="1:7" ht="38.25" x14ac:dyDescent="0.2">
      <c r="A18" s="40"/>
      <c r="B18" s="125" t="s">
        <v>153</v>
      </c>
      <c r="D18" s="19"/>
      <c r="E18" s="19"/>
      <c r="G18" s="19"/>
    </row>
    <row r="19" spans="1:7" ht="63.75" x14ac:dyDescent="0.2">
      <c r="A19" s="40"/>
      <c r="B19" s="125" t="s">
        <v>154</v>
      </c>
      <c r="D19" s="19"/>
      <c r="E19" s="19"/>
      <c r="G19" s="19"/>
    </row>
    <row r="20" spans="1:7" ht="25.5" x14ac:dyDescent="0.2">
      <c r="A20" s="40"/>
      <c r="B20" s="125" t="s">
        <v>155</v>
      </c>
      <c r="D20" s="19"/>
      <c r="E20" s="19"/>
      <c r="G20" s="19"/>
    </row>
    <row r="21" spans="1:7" x14ac:dyDescent="0.2">
      <c r="A21" s="40"/>
      <c r="B21" s="125" t="s">
        <v>156</v>
      </c>
      <c r="D21" s="19"/>
      <c r="E21" s="19"/>
      <c r="G21" s="19"/>
    </row>
    <row r="22" spans="1:7" ht="38.25" x14ac:dyDescent="0.2">
      <c r="A22" s="40"/>
      <c r="B22" s="125" t="s">
        <v>157</v>
      </c>
      <c r="D22" s="19"/>
      <c r="E22" s="19"/>
      <c r="G22" s="19"/>
    </row>
    <row r="23" spans="1:7" ht="38.25" x14ac:dyDescent="0.2">
      <c r="A23" s="40"/>
      <c r="B23" s="125" t="s">
        <v>158</v>
      </c>
      <c r="D23" s="19"/>
      <c r="E23" s="19"/>
      <c r="G23" s="19"/>
    </row>
    <row r="24" spans="1:7" ht="25.5" x14ac:dyDescent="0.2">
      <c r="A24" s="40"/>
      <c r="B24" s="125" t="s">
        <v>159</v>
      </c>
      <c r="D24" s="19"/>
      <c r="E24" s="19"/>
      <c r="G24" s="19"/>
    </row>
    <row r="25" spans="1:7" ht="63.75" x14ac:dyDescent="0.2">
      <c r="A25" s="40" t="s">
        <v>98</v>
      </c>
      <c r="B25" s="125" t="s">
        <v>160</v>
      </c>
      <c r="D25" s="19"/>
      <c r="E25" s="19"/>
      <c r="G25" s="19"/>
    </row>
    <row r="26" spans="1:7" ht="51" x14ac:dyDescent="0.2">
      <c r="A26" s="40" t="s">
        <v>99</v>
      </c>
      <c r="B26" s="125" t="s">
        <v>161</v>
      </c>
      <c r="D26" s="19"/>
      <c r="E26" s="19"/>
      <c r="G26" s="19"/>
    </row>
    <row r="27" spans="1:7" ht="51" x14ac:dyDescent="0.2">
      <c r="A27" s="40"/>
      <c r="B27" s="125" t="s">
        <v>162</v>
      </c>
      <c r="D27" s="19"/>
      <c r="E27" s="19"/>
      <c r="G27" s="19"/>
    </row>
    <row r="28" spans="1:7" ht="63.75" x14ac:dyDescent="0.2">
      <c r="A28" s="40" t="s">
        <v>339</v>
      </c>
      <c r="B28" s="125" t="s">
        <v>163</v>
      </c>
      <c r="D28" s="19"/>
      <c r="E28" s="19"/>
      <c r="G28" s="19"/>
    </row>
    <row r="29" spans="1:7" ht="63.75" x14ac:dyDescent="0.2">
      <c r="A29" s="40"/>
      <c r="B29" s="125" t="s">
        <v>164</v>
      </c>
      <c r="D29" s="19"/>
      <c r="E29" s="19"/>
      <c r="G29" s="19"/>
    </row>
    <row r="30" spans="1:7" ht="38.25" x14ac:dyDescent="0.2">
      <c r="A30" s="40"/>
      <c r="B30" s="125" t="s">
        <v>165</v>
      </c>
      <c r="D30" s="19"/>
      <c r="E30" s="19"/>
      <c r="G30" s="19"/>
    </row>
    <row r="31" spans="1:7" ht="25.5" x14ac:dyDescent="0.2">
      <c r="A31" s="40"/>
      <c r="B31" s="125" t="s">
        <v>166</v>
      </c>
      <c r="D31" s="19"/>
      <c r="E31" s="19"/>
      <c r="G31" s="19"/>
    </row>
    <row r="32" spans="1:7" x14ac:dyDescent="0.2">
      <c r="A32" s="40"/>
      <c r="B32" s="125"/>
      <c r="D32" s="19"/>
      <c r="E32" s="19"/>
      <c r="G32" s="19"/>
    </row>
    <row r="33" spans="1:7" x14ac:dyDescent="0.2">
      <c r="B33" s="124" t="s">
        <v>167</v>
      </c>
      <c r="D33" s="19"/>
      <c r="E33" s="19"/>
      <c r="G33" s="19"/>
    </row>
    <row r="34" spans="1:7" x14ac:dyDescent="0.2">
      <c r="B34" s="124"/>
      <c r="D34" s="19"/>
      <c r="E34" s="19"/>
      <c r="G34" s="19"/>
    </row>
    <row r="35" spans="1:7" x14ac:dyDescent="0.2">
      <c r="B35" s="125" t="s">
        <v>168</v>
      </c>
      <c r="D35" s="19"/>
      <c r="E35" s="19"/>
      <c r="G35" s="19"/>
    </row>
    <row r="36" spans="1:7" ht="64.5" customHeight="1" x14ac:dyDescent="0.2">
      <c r="A36" s="40" t="s">
        <v>5</v>
      </c>
      <c r="B36" s="125" t="s">
        <v>169</v>
      </c>
      <c r="D36" s="19"/>
      <c r="E36" s="19"/>
      <c r="G36" s="19"/>
    </row>
    <row r="37" spans="1:7" ht="51" x14ac:dyDescent="0.2">
      <c r="A37" s="40"/>
      <c r="B37" s="125" t="s">
        <v>170</v>
      </c>
      <c r="D37" s="19"/>
      <c r="E37" s="19"/>
      <c r="G37" s="19"/>
    </row>
    <row r="38" spans="1:7" ht="51" x14ac:dyDescent="0.2">
      <c r="A38" s="40" t="s">
        <v>9</v>
      </c>
      <c r="B38" s="125" t="s">
        <v>171</v>
      </c>
      <c r="D38" s="19"/>
      <c r="E38" s="19"/>
      <c r="G38" s="19"/>
    </row>
    <row r="39" spans="1:7" ht="51" x14ac:dyDescent="0.2">
      <c r="A39" s="40" t="s">
        <v>12</v>
      </c>
      <c r="B39" s="125" t="s">
        <v>172</v>
      </c>
      <c r="D39" s="19"/>
      <c r="E39" s="19"/>
      <c r="G39" s="19"/>
    </row>
    <row r="40" spans="1:7" ht="38.25" x14ac:dyDescent="0.2">
      <c r="A40" s="40" t="s">
        <v>91</v>
      </c>
      <c r="B40" s="125" t="s">
        <v>173</v>
      </c>
      <c r="D40" s="19"/>
      <c r="E40" s="19"/>
      <c r="G40" s="19"/>
    </row>
    <row r="41" spans="1:7" ht="63.75" x14ac:dyDescent="0.2">
      <c r="A41" s="40" t="s">
        <v>13</v>
      </c>
      <c r="B41" s="125" t="s">
        <v>174</v>
      </c>
      <c r="D41" s="19"/>
      <c r="E41" s="19"/>
      <c r="G41" s="19"/>
    </row>
    <row r="42" spans="1:7" ht="25.5" x14ac:dyDescent="0.2">
      <c r="A42" s="40" t="s">
        <v>93</v>
      </c>
      <c r="B42" s="125" t="s">
        <v>175</v>
      </c>
      <c r="D42" s="19"/>
      <c r="E42" s="19"/>
      <c r="G42" s="19"/>
    </row>
    <row r="43" spans="1:7" ht="77.25" customHeight="1" x14ac:dyDescent="0.2">
      <c r="A43" s="40"/>
      <c r="B43" s="125" t="s">
        <v>176</v>
      </c>
      <c r="D43" s="19"/>
      <c r="E43" s="19"/>
      <c r="G43" s="19"/>
    </row>
    <row r="44" spans="1:7" ht="51" x14ac:dyDescent="0.2">
      <c r="A44" s="40" t="s">
        <v>95</v>
      </c>
      <c r="B44" s="125" t="s">
        <v>177</v>
      </c>
      <c r="D44" s="19"/>
      <c r="E44" s="19"/>
      <c r="G44" s="19"/>
    </row>
    <row r="45" spans="1:7" x14ac:dyDescent="0.2">
      <c r="B45" s="125"/>
      <c r="D45" s="19"/>
      <c r="E45" s="19"/>
      <c r="G45" s="19"/>
    </row>
    <row r="46" spans="1:7" x14ac:dyDescent="0.2">
      <c r="B46" s="125" t="s">
        <v>178</v>
      </c>
      <c r="D46" s="19"/>
      <c r="E46" s="19"/>
      <c r="G46" s="19"/>
    </row>
    <row r="47" spans="1:7" ht="76.5" x14ac:dyDescent="0.2">
      <c r="A47" s="40" t="s">
        <v>5</v>
      </c>
      <c r="B47" s="125" t="s">
        <v>179</v>
      </c>
      <c r="D47" s="19"/>
      <c r="E47" s="19"/>
      <c r="G47" s="19"/>
    </row>
    <row r="48" spans="1:7" ht="51" x14ac:dyDescent="0.2">
      <c r="A48" s="40" t="s">
        <v>9</v>
      </c>
      <c r="B48" s="125" t="s">
        <v>180</v>
      </c>
      <c r="D48" s="19"/>
      <c r="E48" s="19"/>
      <c r="G48" s="19"/>
    </row>
    <row r="49" spans="1:7" ht="81.75" customHeight="1" x14ac:dyDescent="0.2">
      <c r="A49" s="40" t="s">
        <v>12</v>
      </c>
      <c r="B49" s="125" t="s">
        <v>181</v>
      </c>
      <c r="D49" s="19"/>
      <c r="E49" s="19"/>
      <c r="G49" s="19"/>
    </row>
    <row r="50" spans="1:7" ht="65.25" customHeight="1" x14ac:dyDescent="0.2">
      <c r="A50" s="40" t="s">
        <v>91</v>
      </c>
      <c r="B50" s="125" t="s">
        <v>182</v>
      </c>
      <c r="D50" s="19"/>
      <c r="E50" s="19"/>
      <c r="G50" s="19"/>
    </row>
    <row r="51" spans="1:7" ht="51" x14ac:dyDescent="0.2">
      <c r="A51" s="40" t="s">
        <v>13</v>
      </c>
      <c r="B51" s="125" t="s">
        <v>183</v>
      </c>
      <c r="D51" s="19"/>
      <c r="E51" s="19"/>
      <c r="G51" s="19"/>
    </row>
    <row r="52" spans="1:7" x14ac:dyDescent="0.2">
      <c r="B52" s="125"/>
      <c r="D52" s="19"/>
      <c r="E52" s="19"/>
      <c r="G52" s="19"/>
    </row>
    <row r="53" spans="1:7" x14ac:dyDescent="0.2">
      <c r="B53" s="125"/>
      <c r="D53" s="19"/>
      <c r="E53" s="19"/>
      <c r="G53" s="19"/>
    </row>
    <row r="54" spans="1:7" x14ac:dyDescent="0.2">
      <c r="B54" s="125" t="s">
        <v>184</v>
      </c>
      <c r="D54" s="19"/>
      <c r="E54" s="19"/>
      <c r="G54" s="19"/>
    </row>
    <row r="55" spans="1:7" ht="63.75" x14ac:dyDescent="0.2">
      <c r="A55" s="40" t="s">
        <v>5</v>
      </c>
      <c r="B55" s="125" t="s">
        <v>185</v>
      </c>
      <c r="D55" s="19"/>
      <c r="E55" s="19"/>
      <c r="G55" s="19"/>
    </row>
    <row r="56" spans="1:7" ht="25.5" x14ac:dyDescent="0.2">
      <c r="A56" s="40" t="s">
        <v>9</v>
      </c>
      <c r="B56" s="125" t="s">
        <v>186</v>
      </c>
      <c r="D56" s="19"/>
      <c r="E56" s="19"/>
      <c r="G56" s="19"/>
    </row>
    <row r="57" spans="1:7" ht="39.75" customHeight="1" x14ac:dyDescent="0.2">
      <c r="A57" s="40" t="s">
        <v>12</v>
      </c>
      <c r="B57" s="125" t="s">
        <v>187</v>
      </c>
      <c r="D57" s="19"/>
      <c r="E57" s="19"/>
      <c r="G57" s="19"/>
    </row>
    <row r="58" spans="1:7" ht="51" x14ac:dyDescent="0.2">
      <c r="A58" s="40" t="s">
        <v>91</v>
      </c>
      <c r="B58" s="125" t="s">
        <v>188</v>
      </c>
      <c r="D58" s="19"/>
      <c r="E58" s="19"/>
      <c r="G58" s="19"/>
    </row>
    <row r="59" spans="1:7" ht="38.25" x14ac:dyDescent="0.2">
      <c r="A59" s="40" t="s">
        <v>13</v>
      </c>
      <c r="B59" s="125" t="s">
        <v>189</v>
      </c>
      <c r="D59" s="19"/>
      <c r="E59" s="19"/>
      <c r="G59" s="19"/>
    </row>
    <row r="60" spans="1:7" x14ac:dyDescent="0.2">
      <c r="A60" s="40" t="s">
        <v>93</v>
      </c>
      <c r="B60" s="125" t="s">
        <v>190</v>
      </c>
      <c r="D60" s="19"/>
      <c r="E60" s="19"/>
      <c r="G60" s="19"/>
    </row>
    <row r="61" spans="1:7" ht="51" customHeight="1" x14ac:dyDescent="0.2">
      <c r="A61" s="40" t="s">
        <v>95</v>
      </c>
      <c r="B61" s="125" t="s">
        <v>191</v>
      </c>
      <c r="D61" s="19"/>
      <c r="E61" s="19"/>
      <c r="G61" s="19"/>
    </row>
    <row r="62" spans="1:7" ht="38.25" x14ac:dyDescent="0.2">
      <c r="A62" s="40" t="s">
        <v>96</v>
      </c>
      <c r="B62" s="125" t="s">
        <v>192</v>
      </c>
      <c r="D62" s="19"/>
      <c r="E62" s="19"/>
      <c r="G62" s="19"/>
    </row>
    <row r="63" spans="1:7" x14ac:dyDescent="0.2">
      <c r="A63" s="40"/>
      <c r="B63" s="125" t="s">
        <v>193</v>
      </c>
      <c r="D63" s="19"/>
      <c r="E63" s="19"/>
      <c r="G63" s="19"/>
    </row>
    <row r="64" spans="1:7" x14ac:dyDescent="0.2">
      <c r="A64" s="40"/>
      <c r="B64" s="125" t="s">
        <v>194</v>
      </c>
      <c r="D64" s="19"/>
      <c r="E64" s="19"/>
      <c r="G64" s="19"/>
    </row>
    <row r="65" spans="1:7" ht="25.5" x14ac:dyDescent="0.2">
      <c r="A65" s="40"/>
      <c r="B65" s="125" t="s">
        <v>195</v>
      </c>
      <c r="D65" s="19"/>
      <c r="E65" s="19"/>
      <c r="G65" s="19"/>
    </row>
    <row r="66" spans="1:7" ht="25.5" x14ac:dyDescent="0.2">
      <c r="A66" s="40"/>
      <c r="B66" s="125" t="s">
        <v>196</v>
      </c>
      <c r="D66" s="19"/>
      <c r="E66" s="19"/>
      <c r="G66" s="19"/>
    </row>
    <row r="67" spans="1:7" ht="25.5" x14ac:dyDescent="0.2">
      <c r="A67" s="40"/>
      <c r="B67" s="125" t="s">
        <v>197</v>
      </c>
      <c r="D67" s="19"/>
      <c r="E67" s="19"/>
      <c r="G67" s="19"/>
    </row>
    <row r="68" spans="1:7" ht="25.5" x14ac:dyDescent="0.2">
      <c r="A68" s="40"/>
      <c r="B68" s="125" t="s">
        <v>198</v>
      </c>
      <c r="D68" s="19"/>
      <c r="E68" s="19"/>
      <c r="G68" s="19"/>
    </row>
    <row r="69" spans="1:7" x14ac:dyDescent="0.2">
      <c r="A69" s="40"/>
      <c r="B69" s="125" t="s">
        <v>199</v>
      </c>
      <c r="D69" s="19"/>
      <c r="E69" s="19"/>
      <c r="G69" s="19"/>
    </row>
    <row r="70" spans="1:7" ht="25.5" x14ac:dyDescent="0.2">
      <c r="A70" s="40"/>
      <c r="B70" s="125" t="s">
        <v>200</v>
      </c>
      <c r="D70" s="19"/>
      <c r="E70" s="19"/>
      <c r="G70" s="19"/>
    </row>
    <row r="71" spans="1:7" ht="25.5" x14ac:dyDescent="0.2">
      <c r="A71" s="40" t="s">
        <v>97</v>
      </c>
      <c r="B71" s="125" t="s">
        <v>201</v>
      </c>
      <c r="D71" s="19"/>
      <c r="E71" s="19"/>
      <c r="G71" s="19"/>
    </row>
    <row r="72" spans="1:7" ht="51" x14ac:dyDescent="0.2">
      <c r="A72" s="40" t="s">
        <v>98</v>
      </c>
      <c r="B72" s="125" t="s">
        <v>202</v>
      </c>
      <c r="D72" s="19"/>
      <c r="E72" s="19"/>
      <c r="G72" s="19"/>
    </row>
    <row r="73" spans="1:7" ht="28.5" customHeight="1" x14ac:dyDescent="0.2">
      <c r="A73" s="40" t="s">
        <v>99</v>
      </c>
      <c r="B73" s="125" t="s">
        <v>203</v>
      </c>
      <c r="D73" s="19"/>
      <c r="E73" s="19"/>
      <c r="G73" s="19"/>
    </row>
    <row r="74" spans="1:7" x14ac:dyDescent="0.2">
      <c r="B74" s="125"/>
      <c r="D74" s="19"/>
      <c r="E74" s="19"/>
      <c r="G74" s="19"/>
    </row>
    <row r="75" spans="1:7" x14ac:dyDescent="0.2">
      <c r="B75" s="125" t="s">
        <v>204</v>
      </c>
      <c r="D75" s="19"/>
      <c r="E75" s="19"/>
      <c r="G75" s="19"/>
    </row>
    <row r="76" spans="1:7" ht="51" x14ac:dyDescent="0.2">
      <c r="A76" s="40" t="s">
        <v>5</v>
      </c>
      <c r="B76" s="125" t="s">
        <v>205</v>
      </c>
      <c r="D76" s="19"/>
      <c r="E76" s="19"/>
      <c r="G76" s="19"/>
    </row>
    <row r="77" spans="1:7" ht="39" customHeight="1" x14ac:dyDescent="0.2">
      <c r="A77" s="40" t="s">
        <v>9</v>
      </c>
      <c r="B77" s="125" t="s">
        <v>206</v>
      </c>
      <c r="D77" s="19"/>
      <c r="E77" s="19"/>
      <c r="G77" s="19"/>
    </row>
    <row r="78" spans="1:7" ht="38.25" x14ac:dyDescent="0.2">
      <c r="A78" s="40"/>
      <c r="B78" s="125" t="s">
        <v>207</v>
      </c>
      <c r="D78" s="19"/>
      <c r="E78" s="19"/>
      <c r="G78" s="19"/>
    </row>
    <row r="79" spans="1:7" ht="51" x14ac:dyDescent="0.2">
      <c r="A79" s="40" t="s">
        <v>12</v>
      </c>
      <c r="B79" s="125" t="s">
        <v>208</v>
      </c>
      <c r="D79" s="19"/>
      <c r="E79" s="19"/>
      <c r="G79" s="19"/>
    </row>
    <row r="80" spans="1:7" ht="80.25" customHeight="1" x14ac:dyDescent="0.2">
      <c r="A80" s="40" t="s">
        <v>91</v>
      </c>
      <c r="B80" s="125" t="s">
        <v>209</v>
      </c>
      <c r="D80" s="19"/>
      <c r="E80" s="19"/>
      <c r="G80" s="19"/>
    </row>
    <row r="81" spans="1:8" ht="38.25" x14ac:dyDescent="0.2">
      <c r="A81" s="40" t="s">
        <v>13</v>
      </c>
      <c r="B81" s="125" t="s">
        <v>210</v>
      </c>
      <c r="D81" s="19"/>
      <c r="E81" s="19"/>
      <c r="G81" s="19"/>
    </row>
    <row r="82" spans="1:8" ht="25.5" x14ac:dyDescent="0.2">
      <c r="A82" s="40" t="s">
        <v>93</v>
      </c>
      <c r="B82" s="125" t="s">
        <v>211</v>
      </c>
      <c r="D82" s="19"/>
      <c r="E82" s="19"/>
      <c r="G82" s="19"/>
    </row>
    <row r="83" spans="1:8" ht="25.5" x14ac:dyDescent="0.2">
      <c r="A83" s="40"/>
      <c r="B83" s="125" t="s">
        <v>212</v>
      </c>
      <c r="D83" s="19"/>
      <c r="E83" s="19"/>
      <c r="G83" s="19"/>
    </row>
    <row r="84" spans="1:8" x14ac:dyDescent="0.2">
      <c r="B84" s="125"/>
      <c r="D84" s="19"/>
      <c r="E84" s="19"/>
      <c r="G84" s="19"/>
    </row>
    <row r="85" spans="1:8" x14ac:dyDescent="0.2">
      <c r="B85" s="126"/>
      <c r="C85" s="42"/>
    </row>
    <row r="86" spans="1:8" x14ac:dyDescent="0.2">
      <c r="A86" s="121"/>
      <c r="B86" s="124" t="s">
        <v>214</v>
      </c>
      <c r="C86" s="42"/>
      <c r="E86" s="127"/>
      <c r="G86" s="127"/>
    </row>
    <row r="87" spans="1:8" x14ac:dyDescent="0.2">
      <c r="A87" s="40" t="s">
        <v>5</v>
      </c>
      <c r="B87" s="125" t="s">
        <v>215</v>
      </c>
      <c r="C87" s="42"/>
      <c r="E87" s="127"/>
      <c r="G87" s="127"/>
    </row>
    <row r="88" spans="1:8" ht="63.75" x14ac:dyDescent="0.2">
      <c r="A88" s="40"/>
      <c r="B88" s="128" t="s">
        <v>216</v>
      </c>
    </row>
    <row r="89" spans="1:8" ht="89.25" x14ac:dyDescent="0.2">
      <c r="A89" s="40"/>
      <c r="B89" s="128" t="s">
        <v>217</v>
      </c>
    </row>
    <row r="90" spans="1:8" ht="14.25" x14ac:dyDescent="0.2">
      <c r="A90" s="40"/>
      <c r="B90" s="128" t="s">
        <v>218</v>
      </c>
      <c r="C90" s="48" t="s">
        <v>213</v>
      </c>
      <c r="D90" s="122">
        <v>56</v>
      </c>
      <c r="F90" s="129"/>
      <c r="H90" s="129">
        <f>D90*F90</f>
        <v>0</v>
      </c>
    </row>
    <row r="91" spans="1:8" x14ac:dyDescent="0.2">
      <c r="B91" s="125"/>
      <c r="C91" s="42"/>
      <c r="E91" s="127"/>
      <c r="G91" s="127"/>
    </row>
    <row r="92" spans="1:8" ht="25.5" x14ac:dyDescent="0.2">
      <c r="A92" s="40" t="s">
        <v>9</v>
      </c>
      <c r="B92" s="125" t="s">
        <v>219</v>
      </c>
      <c r="C92" s="42"/>
      <c r="E92" s="127"/>
      <c r="G92" s="127"/>
    </row>
    <row r="93" spans="1:8" ht="63.75" x14ac:dyDescent="0.2">
      <c r="B93" s="125" t="s">
        <v>220</v>
      </c>
      <c r="C93" s="42"/>
      <c r="E93" s="127"/>
      <c r="G93" s="127"/>
    </row>
    <row r="94" spans="1:8" ht="38.25" x14ac:dyDescent="0.2">
      <c r="B94" s="125" t="s">
        <v>221</v>
      </c>
      <c r="C94" s="42"/>
      <c r="E94" s="127"/>
      <c r="G94" s="127"/>
    </row>
    <row r="95" spans="1:8" x14ac:dyDescent="0.2">
      <c r="B95" s="128" t="s">
        <v>218</v>
      </c>
      <c r="C95" s="42" t="s">
        <v>0</v>
      </c>
      <c r="D95" s="122">
        <v>7</v>
      </c>
      <c r="F95" s="129"/>
      <c r="H95" s="129">
        <f>D95*F95</f>
        <v>0</v>
      </c>
    </row>
    <row r="96" spans="1:8" x14ac:dyDescent="0.2">
      <c r="B96" s="125"/>
      <c r="C96" s="42"/>
      <c r="E96" s="127"/>
      <c r="G96" s="127"/>
    </row>
    <row r="97" spans="1:8" x14ac:dyDescent="0.2">
      <c r="A97" s="40" t="s">
        <v>12</v>
      </c>
      <c r="B97" s="125" t="s">
        <v>222</v>
      </c>
      <c r="C97" s="42"/>
      <c r="E97" s="127"/>
      <c r="G97" s="127"/>
    </row>
    <row r="98" spans="1:8" ht="63.75" x14ac:dyDescent="0.2">
      <c r="B98" s="125" t="s">
        <v>223</v>
      </c>
      <c r="C98" s="42"/>
      <c r="E98" s="127"/>
      <c r="G98" s="127"/>
    </row>
    <row r="99" spans="1:8" ht="38.25" x14ac:dyDescent="0.2">
      <c r="B99" s="125" t="s">
        <v>224</v>
      </c>
      <c r="C99" s="42"/>
    </row>
    <row r="100" spans="1:8" x14ac:dyDescent="0.2">
      <c r="B100" s="128" t="s">
        <v>218</v>
      </c>
      <c r="C100" s="42" t="s">
        <v>0</v>
      </c>
      <c r="D100" s="122">
        <v>2</v>
      </c>
      <c r="F100" s="129"/>
      <c r="H100" s="129">
        <f>D100*F100</f>
        <v>0</v>
      </c>
    </row>
    <row r="101" spans="1:8" x14ac:dyDescent="0.2">
      <c r="B101" s="128" t="s">
        <v>225</v>
      </c>
      <c r="C101" s="42" t="s">
        <v>0</v>
      </c>
      <c r="D101" s="122">
        <v>1</v>
      </c>
      <c r="F101" s="129"/>
      <c r="H101" s="129">
        <f>D101*F101</f>
        <v>0</v>
      </c>
    </row>
    <row r="102" spans="1:8" x14ac:dyDescent="0.2">
      <c r="B102" s="128"/>
      <c r="C102" s="42"/>
    </row>
    <row r="103" spans="1:8" x14ac:dyDescent="0.2">
      <c r="A103" s="40" t="s">
        <v>91</v>
      </c>
      <c r="B103" s="125" t="s">
        <v>226</v>
      </c>
      <c r="C103" s="48"/>
    </row>
    <row r="104" spans="1:8" ht="127.5" x14ac:dyDescent="0.2">
      <c r="A104" s="40"/>
      <c r="B104" s="128" t="s">
        <v>227</v>
      </c>
    </row>
    <row r="105" spans="1:8" ht="51" x14ac:dyDescent="0.2">
      <c r="A105" s="40"/>
      <c r="B105" s="128" t="s">
        <v>228</v>
      </c>
    </row>
    <row r="106" spans="1:8" ht="14.25" x14ac:dyDescent="0.2">
      <c r="B106" s="125" t="s">
        <v>2</v>
      </c>
      <c r="C106" s="48" t="s">
        <v>213</v>
      </c>
      <c r="D106" s="122">
        <v>77</v>
      </c>
      <c r="F106" s="129"/>
      <c r="H106" s="129">
        <f>D106*F106</f>
        <v>0</v>
      </c>
    </row>
    <row r="107" spans="1:8" x14ac:dyDescent="0.2">
      <c r="B107" s="125"/>
      <c r="C107" s="48"/>
    </row>
    <row r="108" spans="1:8" x14ac:dyDescent="0.2">
      <c r="A108" s="40" t="s">
        <v>13</v>
      </c>
      <c r="B108" s="125" t="s">
        <v>229</v>
      </c>
      <c r="C108" s="48"/>
    </row>
    <row r="109" spans="1:8" ht="65.25" x14ac:dyDescent="0.2">
      <c r="A109" s="40"/>
      <c r="B109" s="128" t="s">
        <v>230</v>
      </c>
      <c r="C109" s="48"/>
    </row>
    <row r="110" spans="1:8" ht="51" x14ac:dyDescent="0.2">
      <c r="A110" s="40"/>
      <c r="B110" s="128" t="s">
        <v>231</v>
      </c>
      <c r="C110" s="48"/>
    </row>
    <row r="111" spans="1:8" x14ac:dyDescent="0.2">
      <c r="B111" s="125"/>
      <c r="C111" s="42" t="s">
        <v>232</v>
      </c>
      <c r="D111" s="122">
        <v>1</v>
      </c>
      <c r="F111" s="129"/>
      <c r="H111" s="129">
        <f>D111*F111</f>
        <v>0</v>
      </c>
    </row>
    <row r="112" spans="1:8" x14ac:dyDescent="0.2">
      <c r="B112" s="125"/>
      <c r="C112" s="42"/>
    </row>
    <row r="113" spans="1:8" x14ac:dyDescent="0.2">
      <c r="A113" s="40" t="s">
        <v>93</v>
      </c>
      <c r="B113" s="125" t="s">
        <v>233</v>
      </c>
      <c r="C113" s="48"/>
    </row>
    <row r="114" spans="1:8" ht="51" x14ac:dyDescent="0.2">
      <c r="A114" s="40"/>
      <c r="B114" s="128" t="s">
        <v>234</v>
      </c>
      <c r="C114" s="48"/>
    </row>
    <row r="115" spans="1:8" ht="38.25" x14ac:dyDescent="0.2">
      <c r="A115" s="40"/>
      <c r="B115" s="128" t="s">
        <v>235</v>
      </c>
      <c r="C115" s="48"/>
    </row>
    <row r="116" spans="1:8" ht="25.5" x14ac:dyDescent="0.2">
      <c r="A116" s="40"/>
      <c r="B116" s="128" t="s">
        <v>236</v>
      </c>
      <c r="C116" s="48"/>
    </row>
    <row r="117" spans="1:8" x14ac:dyDescent="0.2">
      <c r="B117" s="125"/>
      <c r="C117" s="42" t="s">
        <v>232</v>
      </c>
      <c r="D117" s="122">
        <v>1</v>
      </c>
      <c r="F117" s="129"/>
      <c r="H117" s="129">
        <f>D117*F117</f>
        <v>0</v>
      </c>
    </row>
    <row r="118" spans="1:8" x14ac:dyDescent="0.2">
      <c r="B118" s="125"/>
      <c r="C118" s="42"/>
    </row>
    <row r="119" spans="1:8" x14ac:dyDescent="0.2">
      <c r="B119" s="124" t="s">
        <v>239</v>
      </c>
      <c r="C119" s="48"/>
    </row>
    <row r="120" spans="1:8" x14ac:dyDescent="0.2">
      <c r="A120" s="40" t="s">
        <v>95</v>
      </c>
      <c r="B120" s="125" t="s">
        <v>240</v>
      </c>
      <c r="C120" s="42"/>
    </row>
    <row r="121" spans="1:8" ht="31.5" customHeight="1" x14ac:dyDescent="0.2">
      <c r="B121" s="125" t="s">
        <v>241</v>
      </c>
      <c r="C121" s="42"/>
    </row>
    <row r="122" spans="1:8" ht="39.75" x14ac:dyDescent="0.2">
      <c r="B122" s="125" t="s">
        <v>237</v>
      </c>
      <c r="C122" s="42"/>
    </row>
    <row r="123" spans="1:8" ht="14.25" x14ac:dyDescent="0.2">
      <c r="B123" s="125" t="s">
        <v>242</v>
      </c>
      <c r="C123" s="48" t="s">
        <v>213</v>
      </c>
      <c r="D123" s="122">
        <v>8</v>
      </c>
      <c r="F123" s="129"/>
      <c r="H123" s="129">
        <f>D123*F123</f>
        <v>0</v>
      </c>
    </row>
    <row r="124" spans="1:8" ht="14.25" x14ac:dyDescent="0.2">
      <c r="B124" s="125" t="s">
        <v>243</v>
      </c>
      <c r="C124" s="48" t="s">
        <v>213</v>
      </c>
      <c r="D124" s="122">
        <v>7</v>
      </c>
      <c r="F124" s="129"/>
      <c r="H124" s="129">
        <f>D124*F124</f>
        <v>0</v>
      </c>
    </row>
    <row r="125" spans="1:8" x14ac:dyDescent="0.2">
      <c r="B125" s="125"/>
      <c r="C125" s="48"/>
    </row>
    <row r="126" spans="1:8" x14ac:dyDescent="0.2">
      <c r="A126" s="40" t="s">
        <v>96</v>
      </c>
      <c r="B126" s="125" t="s">
        <v>244</v>
      </c>
      <c r="C126" s="48"/>
    </row>
    <row r="127" spans="1:8" ht="52.5" x14ac:dyDescent="0.2">
      <c r="A127" s="40"/>
      <c r="B127" s="128" t="s">
        <v>245</v>
      </c>
      <c r="C127" s="48"/>
    </row>
    <row r="128" spans="1:8" ht="14.25" x14ac:dyDescent="0.2">
      <c r="B128" s="125"/>
      <c r="C128" s="48" t="s">
        <v>213</v>
      </c>
      <c r="D128" s="122">
        <v>15</v>
      </c>
      <c r="F128" s="129"/>
      <c r="H128" s="129">
        <f>D128*F128</f>
        <v>0</v>
      </c>
    </row>
    <row r="129" spans="1:8" x14ac:dyDescent="0.2">
      <c r="B129" s="125"/>
      <c r="C129" s="48"/>
    </row>
    <row r="130" spans="1:8" x14ac:dyDescent="0.2">
      <c r="B130" s="130" t="s">
        <v>352</v>
      </c>
      <c r="C130" s="48"/>
    </row>
    <row r="131" spans="1:8" x14ac:dyDescent="0.2">
      <c r="A131" s="40" t="s">
        <v>97</v>
      </c>
      <c r="B131" s="125" t="s">
        <v>246</v>
      </c>
      <c r="C131" s="48"/>
    </row>
    <row r="132" spans="1:8" ht="89.25" x14ac:dyDescent="0.2">
      <c r="A132" s="40"/>
      <c r="B132" s="125" t="s">
        <v>247</v>
      </c>
      <c r="C132" s="48"/>
    </row>
    <row r="133" spans="1:8" ht="57" customHeight="1" x14ac:dyDescent="0.2">
      <c r="A133" s="40"/>
      <c r="B133" s="125" t="s">
        <v>248</v>
      </c>
      <c r="C133" s="48"/>
    </row>
    <row r="134" spans="1:8" ht="14.25" x14ac:dyDescent="0.2">
      <c r="B134" s="125" t="s">
        <v>238</v>
      </c>
      <c r="C134" s="48" t="s">
        <v>213</v>
      </c>
      <c r="D134" s="122">
        <v>11</v>
      </c>
      <c r="F134" s="129"/>
      <c r="H134" s="129">
        <f>D134*F134</f>
        <v>0</v>
      </c>
    </row>
    <row r="135" spans="1:8" ht="14.25" x14ac:dyDescent="0.2">
      <c r="B135" s="125" t="s">
        <v>249</v>
      </c>
      <c r="C135" s="48" t="s">
        <v>213</v>
      </c>
      <c r="D135" s="122">
        <v>12</v>
      </c>
      <c r="F135" s="129"/>
      <c r="H135" s="129">
        <f>D135*F135</f>
        <v>0</v>
      </c>
    </row>
    <row r="136" spans="1:8" x14ac:dyDescent="0.2">
      <c r="B136" s="125"/>
      <c r="C136" s="48"/>
    </row>
    <row r="137" spans="1:8" x14ac:dyDescent="0.2">
      <c r="A137" s="40" t="s">
        <v>98</v>
      </c>
      <c r="B137" s="125" t="s">
        <v>250</v>
      </c>
      <c r="C137" s="48"/>
    </row>
    <row r="138" spans="1:8" ht="38.25" x14ac:dyDescent="0.2">
      <c r="A138" s="40"/>
      <c r="B138" s="125" t="s">
        <v>251</v>
      </c>
      <c r="C138" s="48"/>
    </row>
    <row r="139" spans="1:8" ht="38.25" x14ac:dyDescent="0.2">
      <c r="A139" s="40"/>
      <c r="B139" s="125" t="s">
        <v>252</v>
      </c>
      <c r="C139" s="48"/>
    </row>
    <row r="140" spans="1:8" x14ac:dyDescent="0.2">
      <c r="A140" s="40"/>
      <c r="B140" s="125" t="s">
        <v>253</v>
      </c>
      <c r="C140" s="48" t="s">
        <v>0</v>
      </c>
      <c r="D140" s="122">
        <v>1</v>
      </c>
      <c r="F140" s="129"/>
      <c r="H140" s="129">
        <f>D140*F140</f>
        <v>0</v>
      </c>
    </row>
    <row r="141" spans="1:8" x14ac:dyDescent="0.2">
      <c r="B141" s="125"/>
      <c r="C141" s="48"/>
    </row>
    <row r="142" spans="1:8" x14ac:dyDescent="0.2">
      <c r="A142" s="40" t="s">
        <v>99</v>
      </c>
      <c r="B142" s="125" t="s">
        <v>254</v>
      </c>
      <c r="C142" s="48"/>
    </row>
    <row r="143" spans="1:8" ht="53.25" customHeight="1" x14ac:dyDescent="0.2">
      <c r="A143" s="40"/>
      <c r="B143" s="128" t="s">
        <v>255</v>
      </c>
      <c r="C143" s="48"/>
    </row>
    <row r="144" spans="1:8" ht="27" customHeight="1" x14ac:dyDescent="0.2">
      <c r="A144" s="40"/>
      <c r="B144" s="128" t="s">
        <v>256</v>
      </c>
      <c r="C144" s="48"/>
    </row>
    <row r="145" spans="1:8" x14ac:dyDescent="0.2">
      <c r="B145" s="125" t="s">
        <v>2</v>
      </c>
      <c r="C145" s="48" t="s">
        <v>0</v>
      </c>
      <c r="D145" s="122">
        <v>3</v>
      </c>
      <c r="F145" s="129"/>
      <c r="H145" s="129">
        <f>D145*F145</f>
        <v>0</v>
      </c>
    </row>
    <row r="146" spans="1:8" x14ac:dyDescent="0.2">
      <c r="A146" s="40" t="s">
        <v>339</v>
      </c>
      <c r="B146" s="125" t="s">
        <v>244</v>
      </c>
      <c r="C146" s="48"/>
    </row>
    <row r="147" spans="1:8" ht="52.5" x14ac:dyDescent="0.2">
      <c r="A147" s="40"/>
      <c r="B147" s="128" t="s">
        <v>245</v>
      </c>
      <c r="C147" s="48"/>
    </row>
    <row r="148" spans="1:8" ht="14.25" x14ac:dyDescent="0.2">
      <c r="B148" s="125"/>
      <c r="C148" s="48" t="s">
        <v>213</v>
      </c>
      <c r="D148" s="122">
        <v>23</v>
      </c>
      <c r="F148" s="129"/>
      <c r="H148" s="129">
        <f>D148*F148</f>
        <v>0</v>
      </c>
    </row>
    <row r="149" spans="1:8" x14ac:dyDescent="0.2">
      <c r="B149" s="125"/>
      <c r="C149" s="48"/>
    </row>
    <row r="150" spans="1:8" x14ac:dyDescent="0.2">
      <c r="B150" s="125" t="s">
        <v>257</v>
      </c>
      <c r="C150" s="48"/>
    </row>
    <row r="151" spans="1:8" x14ac:dyDescent="0.2">
      <c r="A151" s="40" t="s">
        <v>368</v>
      </c>
      <c r="B151" s="125" t="s">
        <v>258</v>
      </c>
      <c r="C151" s="48"/>
    </row>
    <row r="152" spans="1:8" ht="63.75" x14ac:dyDescent="0.2">
      <c r="A152" s="40"/>
      <c r="B152" s="128" t="s">
        <v>259</v>
      </c>
    </row>
    <row r="153" spans="1:8" ht="51" x14ac:dyDescent="0.2">
      <c r="A153" s="40"/>
      <c r="B153" s="128" t="s">
        <v>260</v>
      </c>
    </row>
    <row r="154" spans="1:8" ht="51" x14ac:dyDescent="0.2">
      <c r="A154" s="40"/>
      <c r="B154" s="128" t="s">
        <v>261</v>
      </c>
    </row>
    <row r="155" spans="1:8" x14ac:dyDescent="0.2">
      <c r="B155" s="125" t="s">
        <v>2</v>
      </c>
      <c r="C155" s="48" t="s">
        <v>0</v>
      </c>
      <c r="D155" s="122">
        <v>2</v>
      </c>
      <c r="F155" s="129"/>
      <c r="H155" s="129">
        <f>D155*F155</f>
        <v>0</v>
      </c>
    </row>
    <row r="156" spans="1:8" x14ac:dyDescent="0.2">
      <c r="B156" s="125"/>
      <c r="C156" s="48"/>
    </row>
    <row r="157" spans="1:8" x14ac:dyDescent="0.2">
      <c r="A157" s="40" t="s">
        <v>369</v>
      </c>
      <c r="B157" s="125" t="s">
        <v>262</v>
      </c>
      <c r="C157" s="48"/>
    </row>
    <row r="158" spans="1:8" ht="127.5" x14ac:dyDescent="0.2">
      <c r="A158" s="40"/>
      <c r="B158" s="128" t="s">
        <v>263</v>
      </c>
    </row>
    <row r="159" spans="1:8" x14ac:dyDescent="0.2">
      <c r="B159" s="125" t="s">
        <v>2</v>
      </c>
      <c r="C159" s="48" t="s">
        <v>0</v>
      </c>
      <c r="D159" s="122">
        <v>2</v>
      </c>
      <c r="F159" s="129"/>
      <c r="H159" s="129">
        <f>D159*F159</f>
        <v>0</v>
      </c>
    </row>
    <row r="160" spans="1:8" x14ac:dyDescent="0.2">
      <c r="B160" s="125"/>
      <c r="C160" s="48"/>
    </row>
    <row r="161" spans="1:8" x14ac:dyDescent="0.2">
      <c r="A161" s="40" t="s">
        <v>370</v>
      </c>
      <c r="B161" s="125" t="s">
        <v>264</v>
      </c>
      <c r="C161" s="48"/>
    </row>
    <row r="162" spans="1:8" ht="78" customHeight="1" x14ac:dyDescent="0.2">
      <c r="A162" s="40"/>
      <c r="B162" s="128" t="s">
        <v>265</v>
      </c>
    </row>
    <row r="163" spans="1:8" x14ac:dyDescent="0.2">
      <c r="B163" s="125" t="s">
        <v>2</v>
      </c>
      <c r="C163" s="48" t="s">
        <v>0</v>
      </c>
      <c r="D163" s="122">
        <v>1</v>
      </c>
      <c r="F163" s="129"/>
      <c r="H163" s="129">
        <f>D163*F163</f>
        <v>0</v>
      </c>
    </row>
    <row r="164" spans="1:8" x14ac:dyDescent="0.2">
      <c r="A164" s="40"/>
      <c r="B164" s="125"/>
      <c r="C164" s="48"/>
    </row>
    <row r="165" spans="1:8" x14ac:dyDescent="0.2">
      <c r="A165" s="40" t="s">
        <v>371</v>
      </c>
      <c r="B165" s="125" t="s">
        <v>266</v>
      </c>
      <c r="C165" s="48"/>
    </row>
    <row r="166" spans="1:8" ht="25.5" x14ac:dyDescent="0.2">
      <c r="B166" s="125" t="s">
        <v>267</v>
      </c>
      <c r="C166" s="48"/>
    </row>
    <row r="167" spans="1:8" x14ac:dyDescent="0.2">
      <c r="B167" s="125" t="s">
        <v>268</v>
      </c>
      <c r="C167" s="48" t="s">
        <v>0</v>
      </c>
      <c r="D167" s="122">
        <v>2</v>
      </c>
      <c r="F167" s="129"/>
      <c r="H167" s="129">
        <f>D167*F167</f>
        <v>0</v>
      </c>
    </row>
    <row r="168" spans="1:8" x14ac:dyDescent="0.2">
      <c r="B168" s="125" t="s">
        <v>269</v>
      </c>
      <c r="C168" s="48" t="s">
        <v>0</v>
      </c>
      <c r="D168" s="122">
        <v>2</v>
      </c>
      <c r="F168" s="129"/>
      <c r="H168" s="129">
        <f t="shared" ref="H168:H173" si="0">D168*F168</f>
        <v>0</v>
      </c>
    </row>
    <row r="169" spans="1:8" ht="25.5" x14ac:dyDescent="0.2">
      <c r="B169" s="125" t="s">
        <v>270</v>
      </c>
      <c r="C169" s="48" t="s">
        <v>0</v>
      </c>
      <c r="D169" s="122">
        <v>2</v>
      </c>
      <c r="F169" s="129"/>
      <c r="H169" s="129">
        <f t="shared" si="0"/>
        <v>0</v>
      </c>
    </row>
    <row r="170" spans="1:8" x14ac:dyDescent="0.2">
      <c r="B170" s="125" t="s">
        <v>271</v>
      </c>
      <c r="C170" s="48" t="s">
        <v>0</v>
      </c>
      <c r="D170" s="122">
        <v>2</v>
      </c>
      <c r="F170" s="129"/>
      <c r="H170" s="129">
        <f t="shared" si="0"/>
        <v>0</v>
      </c>
    </row>
    <row r="171" spans="1:8" x14ac:dyDescent="0.2">
      <c r="B171" s="125" t="s">
        <v>272</v>
      </c>
      <c r="C171" s="48" t="s">
        <v>0</v>
      </c>
      <c r="D171" s="122">
        <v>2</v>
      </c>
      <c r="F171" s="129"/>
      <c r="H171" s="129">
        <f t="shared" si="0"/>
        <v>0</v>
      </c>
    </row>
    <row r="172" spans="1:8" x14ac:dyDescent="0.2">
      <c r="B172" s="125" t="s">
        <v>273</v>
      </c>
      <c r="C172" s="48" t="s">
        <v>0</v>
      </c>
      <c r="D172" s="122">
        <v>2</v>
      </c>
      <c r="F172" s="129"/>
      <c r="H172" s="129">
        <f t="shared" si="0"/>
        <v>0</v>
      </c>
    </row>
    <row r="173" spans="1:8" x14ac:dyDescent="0.2">
      <c r="B173" s="125" t="s">
        <v>274</v>
      </c>
      <c r="C173" s="48" t="s">
        <v>0</v>
      </c>
      <c r="D173" s="122">
        <v>2</v>
      </c>
      <c r="F173" s="129"/>
      <c r="H173" s="129">
        <f t="shared" si="0"/>
        <v>0</v>
      </c>
    </row>
    <row r="174" spans="1:8" x14ac:dyDescent="0.2">
      <c r="B174" s="125"/>
      <c r="C174" s="42"/>
      <c r="E174" s="127"/>
      <c r="G174" s="127"/>
    </row>
    <row r="175" spans="1:8" x14ac:dyDescent="0.2">
      <c r="A175" s="48" t="s">
        <v>372</v>
      </c>
      <c r="B175" s="125" t="s">
        <v>275</v>
      </c>
      <c r="C175" s="42"/>
      <c r="E175" s="127"/>
      <c r="G175" s="127"/>
    </row>
    <row r="176" spans="1:8" ht="102" x14ac:dyDescent="0.2">
      <c r="B176" s="125" t="s">
        <v>276</v>
      </c>
      <c r="C176" s="42"/>
      <c r="E176" s="127"/>
      <c r="G176" s="127"/>
    </row>
    <row r="177" spans="1:8" ht="117.75" customHeight="1" x14ac:dyDescent="0.2">
      <c r="A177" s="40"/>
      <c r="B177" s="128" t="s">
        <v>277</v>
      </c>
      <c r="C177" s="48"/>
    </row>
    <row r="178" spans="1:8" x14ac:dyDescent="0.2">
      <c r="B178" s="125"/>
      <c r="C178" s="42" t="s">
        <v>278</v>
      </c>
      <c r="D178" s="122">
        <v>1</v>
      </c>
      <c r="F178" s="129"/>
      <c r="H178" s="129">
        <f>D178*F178</f>
        <v>0</v>
      </c>
    </row>
    <row r="179" spans="1:8" x14ac:dyDescent="0.2">
      <c r="B179" s="125"/>
      <c r="C179" s="42"/>
      <c r="F179" s="129"/>
      <c r="H179" s="129"/>
    </row>
    <row r="180" spans="1:8" s="138" customFormat="1" x14ac:dyDescent="0.2">
      <c r="A180" s="40"/>
      <c r="B180" s="131" t="s">
        <v>3</v>
      </c>
      <c r="C180" s="132"/>
      <c r="D180" s="133"/>
      <c r="E180" s="134"/>
      <c r="F180" s="135"/>
      <c r="G180" s="136"/>
      <c r="H180" s="137">
        <f>SUM(H85:H178)</f>
        <v>0</v>
      </c>
    </row>
    <row r="181" spans="1:8" x14ac:dyDescent="0.2">
      <c r="B181" s="139"/>
      <c r="C181" s="140"/>
      <c r="D181" s="141"/>
      <c r="E181" s="141"/>
      <c r="F181" s="142"/>
      <c r="G181" s="141"/>
      <c r="H181" s="142"/>
    </row>
    <row r="182" spans="1:8" x14ac:dyDescent="0.2">
      <c r="B182" s="139"/>
      <c r="C182" s="140"/>
      <c r="D182" s="141"/>
      <c r="E182" s="141"/>
      <c r="F182" s="142"/>
      <c r="G182" s="141"/>
      <c r="H182" s="142"/>
    </row>
    <row r="183" spans="1:8" x14ac:dyDescent="0.2">
      <c r="B183" s="143"/>
      <c r="C183" s="140"/>
      <c r="D183" s="141"/>
      <c r="E183" s="141"/>
      <c r="F183" s="142"/>
      <c r="G183" s="141"/>
      <c r="H183" s="142"/>
    </row>
    <row r="184" spans="1:8" x14ac:dyDescent="0.2">
      <c r="B184" s="139"/>
      <c r="C184" s="140"/>
      <c r="D184" s="141"/>
      <c r="E184" s="141"/>
      <c r="F184" s="142"/>
      <c r="G184" s="141"/>
      <c r="H184" s="142"/>
    </row>
    <row r="185" spans="1:8" x14ac:dyDescent="0.2">
      <c r="B185" s="139"/>
      <c r="C185" s="140"/>
      <c r="D185" s="141"/>
      <c r="E185" s="141"/>
      <c r="F185" s="142"/>
      <c r="G185" s="141"/>
      <c r="H185" s="142"/>
    </row>
    <row r="186" spans="1:8" x14ac:dyDescent="0.2">
      <c r="B186" s="139"/>
      <c r="C186" s="140"/>
      <c r="D186" s="141"/>
      <c r="E186" s="141"/>
      <c r="F186" s="142"/>
      <c r="G186" s="141"/>
      <c r="H186" s="142"/>
    </row>
    <row r="187" spans="1:8" x14ac:dyDescent="0.2">
      <c r="B187" s="139"/>
      <c r="C187" s="140"/>
      <c r="D187" s="141"/>
      <c r="E187" s="141"/>
      <c r="F187" s="142"/>
      <c r="G187" s="141"/>
      <c r="H187" s="142"/>
    </row>
    <row r="188" spans="1:8" x14ac:dyDescent="0.2">
      <c r="B188" s="139"/>
      <c r="C188" s="140"/>
      <c r="D188" s="141"/>
      <c r="E188" s="141"/>
      <c r="F188" s="142"/>
      <c r="G188" s="141"/>
      <c r="H188" s="142"/>
    </row>
    <row r="189" spans="1:8" x14ac:dyDescent="0.2">
      <c r="B189" s="139"/>
      <c r="C189" s="140"/>
      <c r="D189" s="141"/>
      <c r="E189" s="141"/>
      <c r="F189" s="142"/>
      <c r="G189" s="141"/>
      <c r="H189" s="142"/>
    </row>
    <row r="190" spans="1:8" x14ac:dyDescent="0.2">
      <c r="B190" s="139"/>
      <c r="C190" s="140"/>
      <c r="D190" s="141"/>
      <c r="E190" s="141"/>
      <c r="F190" s="142"/>
      <c r="G190" s="141"/>
      <c r="H190" s="142"/>
    </row>
    <row r="191" spans="1:8" x14ac:dyDescent="0.2">
      <c r="B191" s="139"/>
      <c r="C191" s="140"/>
      <c r="D191" s="141"/>
      <c r="E191" s="141"/>
      <c r="F191" s="142"/>
      <c r="G191" s="141"/>
      <c r="H191" s="142"/>
    </row>
    <row r="192" spans="1:8" x14ac:dyDescent="0.2">
      <c r="B192" s="139"/>
      <c r="C192" s="140"/>
      <c r="D192" s="141"/>
      <c r="E192" s="141"/>
      <c r="F192" s="142"/>
      <c r="G192" s="141"/>
      <c r="H192" s="142"/>
    </row>
    <row r="193" spans="2:7" x14ac:dyDescent="0.2">
      <c r="B193" s="139"/>
      <c r="C193" s="48"/>
    </row>
    <row r="194" spans="2:7" x14ac:dyDescent="0.2">
      <c r="B194" s="125"/>
      <c r="C194" s="42"/>
      <c r="E194" s="127"/>
      <c r="G194" s="127"/>
    </row>
    <row r="195" spans="2:7" x14ac:dyDescent="0.2">
      <c r="B195" s="125"/>
      <c r="C195" s="42"/>
      <c r="E195" s="127"/>
      <c r="G195" s="127"/>
    </row>
    <row r="196" spans="2:7" x14ac:dyDescent="0.2">
      <c r="B196" s="125"/>
      <c r="C196" s="42"/>
      <c r="E196" s="127"/>
      <c r="G196" s="127"/>
    </row>
    <row r="197" spans="2:7" x14ac:dyDescent="0.2">
      <c r="B197" s="125"/>
      <c r="C197" s="42"/>
      <c r="E197" s="127"/>
      <c r="G197" s="127"/>
    </row>
    <row r="198" spans="2:7" x14ac:dyDescent="0.2">
      <c r="B198" s="125"/>
      <c r="C198" s="42"/>
      <c r="E198" s="127"/>
      <c r="G198" s="127"/>
    </row>
    <row r="199" spans="2:7" x14ac:dyDescent="0.2">
      <c r="B199" s="125"/>
      <c r="C199" s="42"/>
      <c r="E199" s="127"/>
      <c r="G199" s="127"/>
    </row>
    <row r="200" spans="2:7" x14ac:dyDescent="0.2">
      <c r="B200" s="125"/>
      <c r="C200" s="42"/>
      <c r="E200" s="127"/>
      <c r="G200" s="127"/>
    </row>
    <row r="201" spans="2:7" x14ac:dyDescent="0.2">
      <c r="B201" s="125"/>
      <c r="C201" s="42"/>
      <c r="E201" s="127"/>
      <c r="G201" s="127"/>
    </row>
    <row r="202" spans="2:7" x14ac:dyDescent="0.2">
      <c r="B202" s="125"/>
      <c r="C202" s="42"/>
      <c r="E202" s="127"/>
      <c r="G202" s="127"/>
    </row>
    <row r="203" spans="2:7" x14ac:dyDescent="0.2">
      <c r="B203" s="125"/>
      <c r="C203" s="42"/>
      <c r="E203" s="127"/>
      <c r="G203" s="127"/>
    </row>
    <row r="204" spans="2:7" x14ac:dyDescent="0.2">
      <c r="B204" s="125"/>
      <c r="C204" s="42"/>
      <c r="E204" s="127"/>
      <c r="G204" s="127"/>
    </row>
    <row r="205" spans="2:7" x14ac:dyDescent="0.2">
      <c r="B205" s="125"/>
      <c r="C205" s="42"/>
      <c r="E205" s="127"/>
      <c r="G205" s="127"/>
    </row>
    <row r="206" spans="2:7" x14ac:dyDescent="0.2">
      <c r="B206" s="125"/>
      <c r="C206" s="42"/>
      <c r="E206" s="127"/>
      <c r="G206" s="127"/>
    </row>
    <row r="207" spans="2:7" x14ac:dyDescent="0.2">
      <c r="B207" s="125"/>
      <c r="C207" s="42"/>
      <c r="E207" s="127"/>
      <c r="G207" s="127"/>
    </row>
    <row r="208" spans="2:7" x14ac:dyDescent="0.2">
      <c r="B208" s="125"/>
      <c r="C208" s="42"/>
      <c r="E208" s="127"/>
      <c r="G208" s="127"/>
    </row>
    <row r="209" spans="2:7" x14ac:dyDescent="0.2">
      <c r="B209" s="125"/>
      <c r="C209" s="42"/>
      <c r="E209" s="127"/>
      <c r="G209" s="127"/>
    </row>
    <row r="210" spans="2:7" x14ac:dyDescent="0.2">
      <c r="B210" s="125"/>
      <c r="C210" s="42"/>
      <c r="E210" s="127"/>
      <c r="G210" s="127"/>
    </row>
    <row r="211" spans="2:7" x14ac:dyDescent="0.2">
      <c r="B211" s="125"/>
      <c r="C211" s="42"/>
      <c r="E211" s="127"/>
      <c r="G211" s="127"/>
    </row>
    <row r="212" spans="2:7" x14ac:dyDescent="0.2">
      <c r="B212" s="125"/>
      <c r="C212" s="42"/>
      <c r="E212" s="127"/>
      <c r="G212" s="127"/>
    </row>
    <row r="213" spans="2:7" x14ac:dyDescent="0.2">
      <c r="B213" s="125"/>
      <c r="C213" s="42"/>
      <c r="E213" s="127"/>
      <c r="G213" s="127"/>
    </row>
    <row r="214" spans="2:7" x14ac:dyDescent="0.2">
      <c r="B214" s="125"/>
      <c r="C214" s="42"/>
      <c r="E214" s="127"/>
      <c r="G214" s="127"/>
    </row>
    <row r="215" spans="2:7" x14ac:dyDescent="0.2">
      <c r="B215" s="125"/>
      <c r="C215" s="42"/>
      <c r="E215" s="127"/>
      <c r="G215" s="127"/>
    </row>
    <row r="216" spans="2:7" x14ac:dyDescent="0.2">
      <c r="B216" s="125"/>
      <c r="C216" s="42"/>
      <c r="E216" s="127"/>
      <c r="G216" s="127"/>
    </row>
    <row r="217" spans="2:7" x14ac:dyDescent="0.2">
      <c r="B217" s="125"/>
      <c r="C217" s="42"/>
      <c r="E217" s="127"/>
      <c r="G217" s="127"/>
    </row>
    <row r="218" spans="2:7" x14ac:dyDescent="0.2">
      <c r="B218" s="125"/>
      <c r="C218" s="42"/>
      <c r="E218" s="127"/>
      <c r="G218" s="127"/>
    </row>
    <row r="219" spans="2:7" x14ac:dyDescent="0.2">
      <c r="B219" s="125"/>
      <c r="C219" s="42"/>
      <c r="E219" s="127"/>
      <c r="G219" s="127"/>
    </row>
    <row r="220" spans="2:7" x14ac:dyDescent="0.2">
      <c r="B220" s="125"/>
      <c r="C220" s="42"/>
      <c r="E220" s="127"/>
      <c r="G220" s="127"/>
    </row>
    <row r="221" spans="2:7" x14ac:dyDescent="0.2">
      <c r="B221" s="125"/>
      <c r="C221" s="42"/>
      <c r="E221" s="127"/>
      <c r="G221" s="127"/>
    </row>
    <row r="222" spans="2:7" x14ac:dyDescent="0.2">
      <c r="B222" s="125"/>
      <c r="C222" s="42"/>
      <c r="E222" s="127"/>
      <c r="G222" s="127"/>
    </row>
    <row r="223" spans="2:7" x14ac:dyDescent="0.2">
      <c r="B223" s="125"/>
      <c r="C223" s="42"/>
      <c r="E223" s="127"/>
      <c r="G223" s="127"/>
    </row>
    <row r="224" spans="2:7" x14ac:dyDescent="0.2">
      <c r="B224" s="125"/>
      <c r="C224" s="42"/>
      <c r="E224" s="127"/>
      <c r="G224" s="127"/>
    </row>
    <row r="225" spans="2:7" x14ac:dyDescent="0.2">
      <c r="B225" s="125"/>
      <c r="C225" s="42"/>
      <c r="E225" s="127"/>
      <c r="G225" s="127"/>
    </row>
    <row r="226" spans="2:7" x14ac:dyDescent="0.2">
      <c r="B226" s="125"/>
      <c r="C226" s="42"/>
      <c r="E226" s="127"/>
      <c r="G226" s="127"/>
    </row>
    <row r="227" spans="2:7" x14ac:dyDescent="0.2">
      <c r="B227" s="125"/>
      <c r="C227" s="42"/>
      <c r="E227" s="127"/>
      <c r="G227" s="127"/>
    </row>
    <row r="228" spans="2:7" x14ac:dyDescent="0.2">
      <c r="B228" s="125"/>
      <c r="C228" s="42"/>
      <c r="E228" s="127"/>
      <c r="G228" s="127"/>
    </row>
    <row r="229" spans="2:7" x14ac:dyDescent="0.2">
      <c r="B229" s="125"/>
      <c r="C229" s="42"/>
      <c r="E229" s="127"/>
      <c r="G229" s="127"/>
    </row>
    <row r="230" spans="2:7" x14ac:dyDescent="0.2">
      <c r="B230" s="125"/>
      <c r="C230" s="42"/>
      <c r="E230" s="127"/>
      <c r="G230" s="127"/>
    </row>
    <row r="231" spans="2:7" x14ac:dyDescent="0.2">
      <c r="B231" s="125"/>
      <c r="C231" s="42"/>
      <c r="E231" s="127"/>
      <c r="G231" s="127"/>
    </row>
    <row r="232" spans="2:7" x14ac:dyDescent="0.2">
      <c r="B232" s="125"/>
      <c r="C232" s="42"/>
      <c r="E232" s="127"/>
      <c r="G232" s="127"/>
    </row>
    <row r="233" spans="2:7" x14ac:dyDescent="0.2">
      <c r="B233" s="125"/>
      <c r="C233" s="42"/>
      <c r="E233" s="127"/>
      <c r="G233" s="127"/>
    </row>
    <row r="234" spans="2:7" x14ac:dyDescent="0.2">
      <c r="B234" s="125"/>
      <c r="C234" s="42"/>
      <c r="E234" s="127"/>
      <c r="G234" s="127"/>
    </row>
    <row r="235" spans="2:7" x14ac:dyDescent="0.2">
      <c r="B235" s="125"/>
      <c r="C235" s="42"/>
      <c r="E235" s="127"/>
      <c r="G235" s="127"/>
    </row>
    <row r="236" spans="2:7" x14ac:dyDescent="0.2">
      <c r="B236" s="125"/>
      <c r="C236" s="42"/>
      <c r="E236" s="127"/>
      <c r="G236" s="127"/>
    </row>
    <row r="237" spans="2:7" x14ac:dyDescent="0.2">
      <c r="B237" s="125"/>
      <c r="C237" s="42"/>
      <c r="E237" s="127"/>
      <c r="G237" s="127"/>
    </row>
    <row r="238" spans="2:7" x14ac:dyDescent="0.2">
      <c r="B238" s="125"/>
      <c r="C238" s="42"/>
      <c r="E238" s="127"/>
      <c r="G238" s="127"/>
    </row>
    <row r="239" spans="2:7" x14ac:dyDescent="0.2">
      <c r="B239" s="125"/>
      <c r="C239" s="42"/>
      <c r="E239" s="127"/>
      <c r="G239" s="127"/>
    </row>
    <row r="240" spans="2:7" x14ac:dyDescent="0.2">
      <c r="B240" s="125"/>
      <c r="C240" s="42"/>
      <c r="E240" s="127"/>
      <c r="G240" s="127"/>
    </row>
    <row r="241" spans="1:7" x14ac:dyDescent="0.2">
      <c r="B241" s="125"/>
      <c r="C241" s="42"/>
      <c r="E241" s="127"/>
      <c r="G241" s="127"/>
    </row>
    <row r="242" spans="1:7" x14ac:dyDescent="0.2">
      <c r="B242" s="125"/>
      <c r="C242" s="42"/>
      <c r="E242" s="127"/>
      <c r="G242" s="127"/>
    </row>
    <row r="243" spans="1:7" x14ac:dyDescent="0.2">
      <c r="B243" s="125"/>
      <c r="C243" s="42"/>
      <c r="E243" s="127"/>
      <c r="G243" s="127"/>
    </row>
    <row r="244" spans="1:7" x14ac:dyDescent="0.2">
      <c r="B244" s="125"/>
      <c r="C244" s="42"/>
      <c r="E244" s="127"/>
      <c r="G244" s="127"/>
    </row>
    <row r="245" spans="1:7" x14ac:dyDescent="0.2">
      <c r="B245" s="125"/>
      <c r="C245" s="42"/>
      <c r="E245" s="127"/>
      <c r="G245" s="127"/>
    </row>
    <row r="246" spans="1:7" x14ac:dyDescent="0.2">
      <c r="B246" s="125"/>
      <c r="C246" s="42"/>
      <c r="E246" s="127"/>
      <c r="G246" s="127"/>
    </row>
    <row r="247" spans="1:7" x14ac:dyDescent="0.2">
      <c r="B247" s="125"/>
      <c r="C247" s="42"/>
      <c r="E247" s="127"/>
      <c r="G247" s="127"/>
    </row>
    <row r="248" spans="1:7" x14ac:dyDescent="0.2">
      <c r="B248" s="125"/>
      <c r="C248" s="122"/>
    </row>
    <row r="249" spans="1:7" x14ac:dyDescent="0.2">
      <c r="C249" s="122"/>
    </row>
    <row r="250" spans="1:7" x14ac:dyDescent="0.2">
      <c r="C250" s="122"/>
    </row>
    <row r="251" spans="1:7" x14ac:dyDescent="0.2">
      <c r="C251" s="122"/>
    </row>
    <row r="252" spans="1:7" x14ac:dyDescent="0.2">
      <c r="C252" s="122"/>
    </row>
    <row r="253" spans="1:7" x14ac:dyDescent="0.2">
      <c r="C253" s="122"/>
    </row>
    <row r="254" spans="1:7" x14ac:dyDescent="0.2">
      <c r="C254" s="122"/>
    </row>
    <row r="255" spans="1:7" x14ac:dyDescent="0.2">
      <c r="D255" s="19"/>
      <c r="E255" s="19"/>
      <c r="G255" s="19"/>
    </row>
    <row r="256" spans="1:7" x14ac:dyDescent="0.2">
      <c r="A256" s="121"/>
      <c r="D256" s="19"/>
      <c r="E256" s="19"/>
      <c r="G256" s="19"/>
    </row>
    <row r="257" spans="1:7" x14ac:dyDescent="0.2">
      <c r="A257" s="121"/>
      <c r="D257" s="19"/>
      <c r="E257" s="19"/>
      <c r="G257" s="19"/>
    </row>
    <row r="258" spans="1:7" x14ac:dyDescent="0.2">
      <c r="A258" s="121"/>
      <c r="B258" s="124"/>
      <c r="D258" s="19"/>
      <c r="E258" s="19"/>
      <c r="G258" s="19"/>
    </row>
    <row r="259" spans="1:7" x14ac:dyDescent="0.2">
      <c r="A259" s="121"/>
      <c r="B259" s="124"/>
      <c r="D259" s="19"/>
      <c r="E259" s="19"/>
      <c r="G259" s="19"/>
    </row>
    <row r="260" spans="1:7" x14ac:dyDescent="0.2">
      <c r="A260" s="40"/>
      <c r="B260" s="125"/>
      <c r="D260" s="19"/>
      <c r="E260" s="19"/>
      <c r="G260" s="19"/>
    </row>
    <row r="261" spans="1:7" x14ac:dyDescent="0.2">
      <c r="A261" s="144"/>
      <c r="B261" s="124"/>
      <c r="D261" s="19"/>
      <c r="E261" s="19"/>
      <c r="G261" s="19"/>
    </row>
    <row r="262" spans="1:7" x14ac:dyDescent="0.2">
      <c r="A262" s="40"/>
      <c r="B262" s="128"/>
      <c r="C262" s="48"/>
    </row>
    <row r="263" spans="1:7" x14ac:dyDescent="0.2">
      <c r="B263" s="125"/>
      <c r="C263" s="48"/>
    </row>
    <row r="264" spans="1:7" x14ac:dyDescent="0.2">
      <c r="B264" s="125"/>
      <c r="C264" s="48"/>
    </row>
    <row r="265" spans="1:7" x14ac:dyDescent="0.2">
      <c r="B265" s="125"/>
      <c r="C265" s="48"/>
    </row>
    <row r="266" spans="1:7" x14ac:dyDescent="0.2">
      <c r="A266" s="40"/>
      <c r="B266" s="125"/>
      <c r="C266" s="48"/>
    </row>
    <row r="267" spans="1:7" x14ac:dyDescent="0.2">
      <c r="A267" s="40"/>
      <c r="B267" s="125"/>
      <c r="C267" s="48"/>
    </row>
    <row r="268" spans="1:7" x14ac:dyDescent="0.2">
      <c r="B268" s="125"/>
      <c r="C268" s="48"/>
    </row>
    <row r="269" spans="1:7" x14ac:dyDescent="0.2">
      <c r="B269" s="125"/>
      <c r="C269" s="48"/>
    </row>
    <row r="270" spans="1:7" x14ac:dyDescent="0.2">
      <c r="B270" s="125"/>
      <c r="C270" s="48"/>
    </row>
    <row r="271" spans="1:7" x14ac:dyDescent="0.2">
      <c r="B271" s="125"/>
      <c r="C271" s="48"/>
    </row>
    <row r="272" spans="1:7" x14ac:dyDescent="0.2">
      <c r="B272" s="125"/>
      <c r="C272" s="48"/>
    </row>
    <row r="273" spans="1:3" x14ac:dyDescent="0.2">
      <c r="B273" s="125"/>
      <c r="C273" s="48"/>
    </row>
    <row r="274" spans="1:3" x14ac:dyDescent="0.2">
      <c r="B274" s="125"/>
      <c r="C274" s="48"/>
    </row>
    <row r="275" spans="1:3" x14ac:dyDescent="0.2">
      <c r="B275" s="125"/>
      <c r="C275" s="48"/>
    </row>
    <row r="276" spans="1:3" x14ac:dyDescent="0.2">
      <c r="B276" s="125"/>
      <c r="C276" s="48"/>
    </row>
    <row r="277" spans="1:3" x14ac:dyDescent="0.2">
      <c r="B277" s="125"/>
      <c r="C277" s="48"/>
    </row>
    <row r="278" spans="1:3" x14ac:dyDescent="0.2">
      <c r="B278" s="125"/>
      <c r="C278" s="48"/>
    </row>
    <row r="279" spans="1:3" x14ac:dyDescent="0.2">
      <c r="B279" s="125"/>
      <c r="C279" s="48"/>
    </row>
    <row r="280" spans="1:3" x14ac:dyDescent="0.2">
      <c r="B280" s="125"/>
      <c r="C280" s="48"/>
    </row>
    <row r="281" spans="1:3" x14ac:dyDescent="0.2">
      <c r="B281" s="125"/>
      <c r="C281" s="48"/>
    </row>
    <row r="282" spans="1:3" x14ac:dyDescent="0.2">
      <c r="A282" s="40"/>
      <c r="B282" s="125"/>
      <c r="C282" s="48"/>
    </row>
    <row r="283" spans="1:3" x14ac:dyDescent="0.2">
      <c r="B283" s="128"/>
      <c r="C283" s="48"/>
    </row>
    <row r="284" spans="1:3" x14ac:dyDescent="0.2">
      <c r="B284" s="125"/>
      <c r="C284" s="48"/>
    </row>
    <row r="285" spans="1:3" x14ac:dyDescent="0.2">
      <c r="A285" s="40"/>
      <c r="B285" s="125"/>
      <c r="C285" s="48"/>
    </row>
    <row r="286" spans="1:3" x14ac:dyDescent="0.2">
      <c r="B286" s="128"/>
      <c r="C286" s="48"/>
    </row>
    <row r="287" spans="1:3" x14ac:dyDescent="0.2">
      <c r="B287" s="125"/>
      <c r="C287" s="48"/>
    </row>
    <row r="288" spans="1:3" x14ac:dyDescent="0.2">
      <c r="A288" s="40"/>
      <c r="B288" s="125"/>
      <c r="C288" s="48"/>
    </row>
    <row r="289" spans="1:3" x14ac:dyDescent="0.2">
      <c r="B289" s="128"/>
      <c r="C289" s="42"/>
    </row>
    <row r="290" spans="1:3" x14ac:dyDescent="0.2">
      <c r="B290" s="125"/>
      <c r="C290" s="48"/>
    </row>
    <row r="291" spans="1:3" x14ac:dyDescent="0.2">
      <c r="B291" s="125"/>
      <c r="C291" s="48"/>
    </row>
    <row r="292" spans="1:3" x14ac:dyDescent="0.2">
      <c r="B292" s="125"/>
      <c r="C292" s="48"/>
    </row>
    <row r="293" spans="1:3" x14ac:dyDescent="0.2">
      <c r="A293" s="40"/>
      <c r="B293" s="125"/>
    </row>
    <row r="294" spans="1:3" x14ac:dyDescent="0.2">
      <c r="A294" s="40"/>
      <c r="B294" s="128"/>
    </row>
    <row r="295" spans="1:3" x14ac:dyDescent="0.2">
      <c r="A295" s="40"/>
      <c r="B295" s="128"/>
      <c r="C295" s="48"/>
    </row>
    <row r="296" spans="1:3" x14ac:dyDescent="0.2">
      <c r="A296" s="40"/>
      <c r="B296" s="128"/>
      <c r="C296" s="48"/>
    </row>
    <row r="297" spans="1:3" x14ac:dyDescent="0.2">
      <c r="A297" s="40"/>
      <c r="B297" s="128"/>
      <c r="C297" s="48"/>
    </row>
    <row r="298" spans="1:3" x14ac:dyDescent="0.2">
      <c r="A298" s="40"/>
      <c r="B298" s="128"/>
      <c r="C298" s="48"/>
    </row>
    <row r="299" spans="1:3" x14ac:dyDescent="0.2">
      <c r="A299" s="40"/>
      <c r="B299" s="128"/>
      <c r="C299" s="48"/>
    </row>
    <row r="300" spans="1:3" x14ac:dyDescent="0.2">
      <c r="A300" s="40"/>
      <c r="B300" s="128"/>
      <c r="C300" s="48"/>
    </row>
    <row r="301" spans="1:3" x14ac:dyDescent="0.2">
      <c r="A301" s="40"/>
      <c r="B301" s="128"/>
    </row>
    <row r="302" spans="1:3" x14ac:dyDescent="0.2">
      <c r="A302" s="40"/>
      <c r="B302" s="125"/>
      <c r="C302" s="48"/>
    </row>
    <row r="303" spans="1:3" x14ac:dyDescent="0.2">
      <c r="A303" s="40"/>
      <c r="B303" s="128"/>
      <c r="C303" s="48"/>
    </row>
    <row r="304" spans="1:3" x14ac:dyDescent="0.2">
      <c r="A304" s="40"/>
      <c r="B304" s="128"/>
      <c r="C304" s="48"/>
    </row>
    <row r="305" spans="1:3" x14ac:dyDescent="0.2">
      <c r="A305" s="40"/>
      <c r="B305" s="128"/>
      <c r="C305" s="48"/>
    </row>
    <row r="306" spans="1:3" x14ac:dyDescent="0.2">
      <c r="A306" s="40"/>
      <c r="B306" s="128"/>
      <c r="C306" s="48"/>
    </row>
    <row r="307" spans="1:3" x14ac:dyDescent="0.2">
      <c r="A307" s="40"/>
      <c r="B307" s="128"/>
      <c r="C307" s="48"/>
    </row>
    <row r="308" spans="1:3" x14ac:dyDescent="0.2">
      <c r="A308" s="40"/>
      <c r="B308" s="128"/>
      <c r="C308" s="48"/>
    </row>
    <row r="309" spans="1:3" x14ac:dyDescent="0.2">
      <c r="B309" s="128"/>
      <c r="C309" s="48"/>
    </row>
    <row r="310" spans="1:3" x14ac:dyDescent="0.2">
      <c r="B310" s="125"/>
      <c r="C310" s="48"/>
    </row>
    <row r="311" spans="1:3" x14ac:dyDescent="0.2">
      <c r="B311" s="125"/>
      <c r="C311" s="48"/>
    </row>
    <row r="312" spans="1:3" x14ac:dyDescent="0.2">
      <c r="B312" s="125"/>
      <c r="C312" s="48"/>
    </row>
    <row r="313" spans="1:3" x14ac:dyDescent="0.2">
      <c r="B313" s="125"/>
      <c r="C313" s="48"/>
    </row>
    <row r="314" spans="1:3" x14ac:dyDescent="0.2">
      <c r="B314" s="125"/>
      <c r="C314" s="48"/>
    </row>
    <row r="315" spans="1:3" x14ac:dyDescent="0.2">
      <c r="B315" s="125"/>
      <c r="C315" s="48"/>
    </row>
    <row r="316" spans="1:3" x14ac:dyDescent="0.2">
      <c r="B316" s="125"/>
      <c r="C316" s="48"/>
    </row>
    <row r="317" spans="1:3" x14ac:dyDescent="0.2">
      <c r="B317" s="125"/>
      <c r="C317" s="48"/>
    </row>
    <row r="318" spans="1:3" x14ac:dyDescent="0.2">
      <c r="A318" s="40"/>
      <c r="B318" s="125"/>
      <c r="C318" s="48"/>
    </row>
    <row r="319" spans="1:3" x14ac:dyDescent="0.2">
      <c r="A319" s="40"/>
      <c r="B319" s="128"/>
      <c r="C319" s="48"/>
    </row>
    <row r="320" spans="1:3" x14ac:dyDescent="0.2">
      <c r="A320" s="40"/>
      <c r="B320" s="128"/>
      <c r="C320" s="48"/>
    </row>
    <row r="321" spans="1:3" x14ac:dyDescent="0.2">
      <c r="B321" s="128"/>
      <c r="C321" s="48"/>
    </row>
    <row r="322" spans="1:3" x14ac:dyDescent="0.2">
      <c r="B322" s="125"/>
      <c r="C322" s="48"/>
    </row>
    <row r="323" spans="1:3" x14ac:dyDescent="0.2">
      <c r="B323" s="125"/>
      <c r="C323" s="48"/>
    </row>
    <row r="324" spans="1:3" x14ac:dyDescent="0.2">
      <c r="B324" s="125"/>
      <c r="C324" s="48"/>
    </row>
    <row r="325" spans="1:3" x14ac:dyDescent="0.2">
      <c r="A325" s="40"/>
      <c r="B325" s="125"/>
    </row>
    <row r="326" spans="1:3" x14ac:dyDescent="0.2">
      <c r="A326" s="40"/>
      <c r="B326" s="125"/>
      <c r="C326" s="48"/>
    </row>
    <row r="327" spans="1:3" x14ac:dyDescent="0.2">
      <c r="A327" s="40"/>
      <c r="B327" s="128"/>
      <c r="C327" s="48"/>
    </row>
    <row r="328" spans="1:3" x14ac:dyDescent="0.2">
      <c r="B328" s="128"/>
      <c r="C328" s="48"/>
    </row>
    <row r="329" spans="1:3" x14ac:dyDescent="0.2">
      <c r="B329" s="125"/>
      <c r="C329" s="48"/>
    </row>
    <row r="330" spans="1:3" x14ac:dyDescent="0.2">
      <c r="A330" s="40"/>
      <c r="B330" s="125"/>
      <c r="C330" s="48"/>
    </row>
    <row r="331" spans="1:3" x14ac:dyDescent="0.2">
      <c r="B331" s="128"/>
      <c r="C331" s="48"/>
    </row>
    <row r="332" spans="1:3" x14ac:dyDescent="0.2">
      <c r="B332" s="125"/>
      <c r="C332" s="48"/>
    </row>
    <row r="333" spans="1:3" x14ac:dyDescent="0.2">
      <c r="A333" s="40"/>
      <c r="B333" s="125"/>
    </row>
    <row r="334" spans="1:3" x14ac:dyDescent="0.2">
      <c r="B334" s="128"/>
      <c r="C334" s="48"/>
    </row>
    <row r="335" spans="1:3" x14ac:dyDescent="0.2">
      <c r="B335" s="125"/>
      <c r="C335" s="48"/>
    </row>
    <row r="336" spans="1:3" x14ac:dyDescent="0.2">
      <c r="A336" s="40"/>
      <c r="B336" s="125"/>
    </row>
    <row r="337" spans="1:3" x14ac:dyDescent="0.2">
      <c r="A337" s="40"/>
      <c r="B337" s="128"/>
    </row>
    <row r="338" spans="1:3" x14ac:dyDescent="0.2">
      <c r="B338" s="128"/>
      <c r="C338" s="48"/>
    </row>
    <row r="339" spans="1:3" x14ac:dyDescent="0.2">
      <c r="B339" s="125"/>
      <c r="C339" s="48"/>
    </row>
    <row r="340" spans="1:3" x14ac:dyDescent="0.2">
      <c r="A340" s="40"/>
      <c r="B340" s="125"/>
    </row>
    <row r="341" spans="1:3" x14ac:dyDescent="0.2">
      <c r="A341" s="40"/>
      <c r="B341" s="128"/>
    </row>
    <row r="342" spans="1:3" x14ac:dyDescent="0.2">
      <c r="B342" s="128"/>
      <c r="C342" s="48"/>
    </row>
    <row r="343" spans="1:3" x14ac:dyDescent="0.2">
      <c r="B343" s="125"/>
      <c r="C343" s="48"/>
    </row>
    <row r="344" spans="1:3" x14ac:dyDescent="0.2">
      <c r="A344" s="40"/>
      <c r="B344" s="125"/>
      <c r="C344" s="48"/>
    </row>
    <row r="345" spans="1:3" x14ac:dyDescent="0.2">
      <c r="B345" s="128"/>
      <c r="C345" s="48"/>
    </row>
    <row r="346" spans="1:3" x14ac:dyDescent="0.2">
      <c r="B346" s="125"/>
      <c r="C346" s="48"/>
    </row>
    <row r="347" spans="1:3" x14ac:dyDescent="0.2">
      <c r="A347" s="40"/>
      <c r="B347" s="125"/>
      <c r="C347" s="48"/>
    </row>
    <row r="348" spans="1:3" x14ac:dyDescent="0.2">
      <c r="B348" s="128"/>
      <c r="C348" s="48"/>
    </row>
    <row r="349" spans="1:3" x14ac:dyDescent="0.2">
      <c r="B349" s="125"/>
      <c r="C349" s="48"/>
    </row>
    <row r="350" spans="1:3" x14ac:dyDescent="0.2">
      <c r="B350" s="125"/>
      <c r="C350" s="48"/>
    </row>
    <row r="351" spans="1:3" x14ac:dyDescent="0.2">
      <c r="B351" s="125"/>
      <c r="C351" s="48"/>
    </row>
    <row r="352" spans="1:3" x14ac:dyDescent="0.2">
      <c r="B352" s="125"/>
      <c r="C352" s="48"/>
    </row>
    <row r="353" spans="1:3" x14ac:dyDescent="0.2">
      <c r="A353" s="40"/>
      <c r="B353" s="125"/>
    </row>
    <row r="354" spans="1:3" x14ac:dyDescent="0.2">
      <c r="A354" s="40"/>
      <c r="B354" s="128"/>
    </row>
    <row r="355" spans="1:3" x14ac:dyDescent="0.2">
      <c r="A355" s="40"/>
      <c r="B355" s="128"/>
    </row>
    <row r="356" spans="1:3" x14ac:dyDescent="0.2">
      <c r="B356" s="128"/>
      <c r="C356" s="48"/>
    </row>
    <row r="357" spans="1:3" x14ac:dyDescent="0.2">
      <c r="B357" s="125"/>
      <c r="C357" s="48"/>
    </row>
    <row r="358" spans="1:3" x14ac:dyDescent="0.2">
      <c r="A358" s="40"/>
      <c r="B358" s="125"/>
    </row>
    <row r="359" spans="1:3" x14ac:dyDescent="0.2">
      <c r="A359" s="40"/>
      <c r="B359" s="128"/>
    </row>
    <row r="360" spans="1:3" x14ac:dyDescent="0.2">
      <c r="A360" s="40"/>
      <c r="B360" s="128"/>
    </row>
    <row r="361" spans="1:3" x14ac:dyDescent="0.2">
      <c r="A361" s="40"/>
      <c r="B361" s="128"/>
    </row>
    <row r="362" spans="1:3" x14ac:dyDescent="0.2">
      <c r="A362" s="40"/>
      <c r="B362" s="128"/>
    </row>
    <row r="363" spans="1:3" x14ac:dyDescent="0.2">
      <c r="A363" s="40"/>
      <c r="B363" s="128"/>
    </row>
    <row r="364" spans="1:3" x14ac:dyDescent="0.2">
      <c r="B364" s="128"/>
      <c r="C364" s="48"/>
    </row>
    <row r="365" spans="1:3" x14ac:dyDescent="0.2">
      <c r="B365" s="125"/>
      <c r="C365" s="48"/>
    </row>
    <row r="366" spans="1:3" x14ac:dyDescent="0.2">
      <c r="A366" s="40"/>
      <c r="B366" s="125"/>
      <c r="C366" s="48"/>
    </row>
    <row r="367" spans="1:3" x14ac:dyDescent="0.2">
      <c r="A367" s="40"/>
      <c r="B367" s="128"/>
      <c r="C367" s="48"/>
    </row>
    <row r="368" spans="1:3" x14ac:dyDescent="0.2">
      <c r="A368" s="40"/>
      <c r="B368" s="128"/>
      <c r="C368" s="48"/>
    </row>
    <row r="369" spans="1:3" x14ac:dyDescent="0.2">
      <c r="A369" s="40"/>
      <c r="B369" s="128"/>
      <c r="C369" s="48"/>
    </row>
    <row r="370" spans="1:3" x14ac:dyDescent="0.2">
      <c r="A370" s="40"/>
      <c r="B370" s="128"/>
      <c r="C370" s="48"/>
    </row>
    <row r="371" spans="1:3" x14ac:dyDescent="0.2">
      <c r="A371" s="40"/>
      <c r="B371" s="128"/>
      <c r="C371" s="48"/>
    </row>
    <row r="372" spans="1:3" x14ac:dyDescent="0.2">
      <c r="A372" s="40"/>
      <c r="B372" s="125"/>
      <c r="C372" s="48"/>
    </row>
    <row r="373" spans="1:3" x14ac:dyDescent="0.2">
      <c r="A373" s="40"/>
      <c r="B373" s="125"/>
      <c r="C373" s="48"/>
    </row>
    <row r="374" spans="1:3" x14ac:dyDescent="0.2">
      <c r="B374" s="128"/>
      <c r="C374" s="48"/>
    </row>
    <row r="375" spans="1:3" x14ac:dyDescent="0.2">
      <c r="B375" s="125"/>
      <c r="C375" s="48"/>
    </row>
    <row r="376" spans="1:3" x14ac:dyDescent="0.2">
      <c r="A376" s="40"/>
      <c r="B376" s="125"/>
    </row>
    <row r="377" spans="1:3" x14ac:dyDescent="0.2">
      <c r="A377" s="40"/>
      <c r="B377" s="128"/>
    </row>
    <row r="378" spans="1:3" x14ac:dyDescent="0.2">
      <c r="B378" s="128"/>
      <c r="C378" s="48"/>
    </row>
    <row r="379" spans="1:3" x14ac:dyDescent="0.2">
      <c r="B379" s="125"/>
      <c r="C379" s="48"/>
    </row>
    <row r="380" spans="1:3" x14ac:dyDescent="0.2">
      <c r="A380" s="40"/>
      <c r="B380" s="125"/>
    </row>
    <row r="381" spans="1:3" x14ac:dyDescent="0.2">
      <c r="A381" s="40"/>
      <c r="B381" s="128"/>
    </row>
    <row r="382" spans="1:3" x14ac:dyDescent="0.2">
      <c r="A382" s="40"/>
      <c r="B382" s="128"/>
    </row>
    <row r="383" spans="1:3" x14ac:dyDescent="0.2">
      <c r="A383" s="40"/>
      <c r="B383" s="128"/>
    </row>
    <row r="384" spans="1:3" x14ac:dyDescent="0.2">
      <c r="A384" s="40"/>
      <c r="B384" s="128"/>
    </row>
    <row r="385" spans="1:3" x14ac:dyDescent="0.2">
      <c r="A385" s="40"/>
      <c r="B385" s="128"/>
    </row>
    <row r="386" spans="1:3" x14ac:dyDescent="0.2">
      <c r="A386" s="40"/>
      <c r="B386" s="128"/>
    </row>
    <row r="387" spans="1:3" x14ac:dyDescent="0.2">
      <c r="A387" s="40"/>
      <c r="B387" s="128"/>
    </row>
    <row r="388" spans="1:3" x14ac:dyDescent="0.2">
      <c r="B388" s="128"/>
      <c r="C388" s="48"/>
    </row>
    <row r="389" spans="1:3" x14ac:dyDescent="0.2">
      <c r="B389" s="125"/>
      <c r="C389" s="48"/>
    </row>
    <row r="390" spans="1:3" x14ac:dyDescent="0.2">
      <c r="A390" s="40"/>
      <c r="B390" s="125"/>
      <c r="C390" s="48"/>
    </row>
    <row r="391" spans="1:3" x14ac:dyDescent="0.2">
      <c r="B391" s="128"/>
      <c r="C391" s="48"/>
    </row>
    <row r="392" spans="1:3" x14ac:dyDescent="0.2">
      <c r="B392" s="128"/>
      <c r="C392" s="48"/>
    </row>
    <row r="393" spans="1:3" x14ac:dyDescent="0.2">
      <c r="B393" s="128"/>
      <c r="C393" s="48"/>
    </row>
    <row r="394" spans="1:3" x14ac:dyDescent="0.2">
      <c r="B394" s="128"/>
      <c r="C394" s="48"/>
    </row>
    <row r="395" spans="1:3" x14ac:dyDescent="0.2">
      <c r="B395" s="125"/>
      <c r="C395" s="48"/>
    </row>
    <row r="396" spans="1:3" x14ac:dyDescent="0.2">
      <c r="B396" s="125"/>
      <c r="C396" s="48"/>
    </row>
    <row r="397" spans="1:3" x14ac:dyDescent="0.2">
      <c r="B397" s="128"/>
      <c r="C397" s="48"/>
    </row>
    <row r="398" spans="1:3" x14ac:dyDescent="0.2">
      <c r="B398" s="128"/>
      <c r="C398" s="48"/>
    </row>
    <row r="399" spans="1:3" x14ac:dyDescent="0.2">
      <c r="B399" s="128"/>
      <c r="C399" s="48"/>
    </row>
    <row r="400" spans="1:3" x14ac:dyDescent="0.2">
      <c r="B400" s="125"/>
      <c r="C400" s="48"/>
    </row>
    <row r="401" spans="1:3" x14ac:dyDescent="0.2">
      <c r="A401" s="40"/>
      <c r="B401" s="125"/>
      <c r="C401" s="48"/>
    </row>
    <row r="402" spans="1:3" x14ac:dyDescent="0.2">
      <c r="B402" s="128"/>
      <c r="C402" s="48"/>
    </row>
    <row r="403" spans="1:3" x14ac:dyDescent="0.2">
      <c r="B403" s="128"/>
      <c r="C403" s="48"/>
    </row>
    <row r="404" spans="1:3" x14ac:dyDescent="0.2">
      <c r="B404" s="128"/>
      <c r="C404" s="48"/>
    </row>
    <row r="405" spans="1:3" x14ac:dyDescent="0.2">
      <c r="B405" s="128"/>
      <c r="C405" s="48"/>
    </row>
    <row r="406" spans="1:3" x14ac:dyDescent="0.2">
      <c r="B406" s="128"/>
      <c r="C406" s="48"/>
    </row>
    <row r="407" spans="1:3" x14ac:dyDescent="0.2">
      <c r="B407" s="125"/>
      <c r="C407" s="48"/>
    </row>
    <row r="408" spans="1:3" x14ac:dyDescent="0.2">
      <c r="B408" s="125"/>
      <c r="C408" s="48"/>
    </row>
    <row r="409" spans="1:3" x14ac:dyDescent="0.2">
      <c r="B409" s="125"/>
      <c r="C409" s="48"/>
    </row>
    <row r="410" spans="1:3" x14ac:dyDescent="0.2">
      <c r="B410" s="128"/>
      <c r="C410" s="48"/>
    </row>
    <row r="411" spans="1:3" x14ac:dyDescent="0.2">
      <c r="B411" s="128"/>
      <c r="C411" s="48"/>
    </row>
    <row r="412" spans="1:3" x14ac:dyDescent="0.2">
      <c r="B412" s="128"/>
      <c r="C412" s="48"/>
    </row>
    <row r="413" spans="1:3" x14ac:dyDescent="0.2">
      <c r="B413" s="125"/>
      <c r="C413" s="48"/>
    </row>
    <row r="414" spans="1:3" x14ac:dyDescent="0.2">
      <c r="A414" s="40"/>
      <c r="B414" s="125"/>
      <c r="C414" s="48"/>
    </row>
    <row r="415" spans="1:3" x14ac:dyDescent="0.2">
      <c r="A415" s="40"/>
      <c r="B415" s="125"/>
      <c r="C415" s="48"/>
    </row>
    <row r="416" spans="1:3" x14ac:dyDescent="0.2">
      <c r="B416" s="125"/>
      <c r="C416" s="48"/>
    </row>
    <row r="417" spans="1:3" x14ac:dyDescent="0.2">
      <c r="B417" s="125"/>
      <c r="C417" s="48"/>
    </row>
    <row r="418" spans="1:3" x14ac:dyDescent="0.2">
      <c r="B418" s="125"/>
      <c r="C418" s="48"/>
    </row>
    <row r="419" spans="1:3" x14ac:dyDescent="0.2">
      <c r="A419" s="40"/>
      <c r="B419" s="125"/>
      <c r="C419" s="48"/>
    </row>
    <row r="420" spans="1:3" x14ac:dyDescent="0.2">
      <c r="A420" s="40"/>
      <c r="B420" s="128"/>
      <c r="C420" s="48"/>
    </row>
    <row r="421" spans="1:3" x14ac:dyDescent="0.2">
      <c r="A421" s="40"/>
      <c r="B421" s="128"/>
      <c r="C421" s="48"/>
    </row>
    <row r="422" spans="1:3" x14ac:dyDescent="0.2">
      <c r="A422" s="40"/>
      <c r="B422" s="128"/>
      <c r="C422" s="48"/>
    </row>
    <row r="423" spans="1:3" x14ac:dyDescent="0.2">
      <c r="A423" s="40"/>
      <c r="B423" s="128"/>
      <c r="C423" s="48"/>
    </row>
    <row r="424" spans="1:3" x14ac:dyDescent="0.2">
      <c r="A424" s="40"/>
      <c r="B424" s="128"/>
      <c r="C424" s="48"/>
    </row>
    <row r="425" spans="1:3" x14ac:dyDescent="0.2">
      <c r="A425" s="40"/>
      <c r="B425" s="128"/>
      <c r="C425" s="48"/>
    </row>
    <row r="426" spans="1:3" x14ac:dyDescent="0.2">
      <c r="A426" s="40"/>
      <c r="B426" s="125"/>
      <c r="C426" s="48"/>
    </row>
    <row r="427" spans="1:3" x14ac:dyDescent="0.2">
      <c r="A427" s="40"/>
      <c r="B427" s="125"/>
      <c r="C427" s="48"/>
    </row>
    <row r="428" spans="1:3" x14ac:dyDescent="0.2">
      <c r="A428" s="40"/>
      <c r="B428" s="128"/>
      <c r="C428" s="48"/>
    </row>
    <row r="429" spans="1:3" x14ac:dyDescent="0.2">
      <c r="A429" s="40"/>
      <c r="B429" s="128"/>
      <c r="C429" s="48"/>
    </row>
    <row r="430" spans="1:3" x14ac:dyDescent="0.2">
      <c r="A430" s="40"/>
      <c r="B430" s="128"/>
      <c r="C430" s="48"/>
    </row>
    <row r="431" spans="1:3" x14ac:dyDescent="0.2">
      <c r="A431" s="40"/>
      <c r="B431" s="128"/>
      <c r="C431" s="48"/>
    </row>
    <row r="432" spans="1:3" x14ac:dyDescent="0.2">
      <c r="B432" s="125"/>
      <c r="C432" s="48"/>
    </row>
    <row r="433" spans="1:3" x14ac:dyDescent="0.2">
      <c r="A433" s="40"/>
      <c r="B433" s="125"/>
    </row>
    <row r="434" spans="1:3" x14ac:dyDescent="0.2">
      <c r="B434" s="128"/>
      <c r="C434" s="48"/>
    </row>
    <row r="435" spans="1:3" x14ac:dyDescent="0.2">
      <c r="B435" s="125"/>
      <c r="C435" s="48"/>
    </row>
    <row r="436" spans="1:3" x14ac:dyDescent="0.2">
      <c r="A436" s="40"/>
      <c r="B436" s="125"/>
    </row>
    <row r="437" spans="1:3" x14ac:dyDescent="0.2">
      <c r="A437" s="40"/>
      <c r="B437" s="128"/>
    </row>
    <row r="438" spans="1:3" x14ac:dyDescent="0.2">
      <c r="A438" s="40"/>
      <c r="B438" s="128"/>
    </row>
    <row r="439" spans="1:3" x14ac:dyDescent="0.2">
      <c r="A439" s="40"/>
      <c r="B439" s="128"/>
    </row>
    <row r="440" spans="1:3" x14ac:dyDescent="0.2">
      <c r="B440" s="128"/>
      <c r="C440" s="48"/>
    </row>
    <row r="441" spans="1:3" x14ac:dyDescent="0.2">
      <c r="B441" s="125"/>
      <c r="C441" s="48"/>
    </row>
    <row r="442" spans="1:3" x14ac:dyDescent="0.2">
      <c r="A442" s="40"/>
      <c r="B442" s="125"/>
    </row>
    <row r="443" spans="1:3" x14ac:dyDescent="0.2">
      <c r="A443" s="40"/>
      <c r="B443" s="128"/>
    </row>
    <row r="444" spans="1:3" x14ac:dyDescent="0.2">
      <c r="A444" s="40"/>
      <c r="B444" s="128"/>
    </row>
    <row r="445" spans="1:3" x14ac:dyDescent="0.2">
      <c r="A445" s="40"/>
      <c r="B445" s="128"/>
    </row>
    <row r="446" spans="1:3" x14ac:dyDescent="0.2">
      <c r="A446" s="40"/>
      <c r="B446" s="128"/>
    </row>
    <row r="447" spans="1:3" x14ac:dyDescent="0.2">
      <c r="A447" s="40"/>
      <c r="B447" s="128"/>
    </row>
    <row r="448" spans="1:3" x14ac:dyDescent="0.2">
      <c r="B448" s="128"/>
      <c r="C448" s="48"/>
    </row>
    <row r="449" spans="1:3" x14ac:dyDescent="0.2">
      <c r="B449" s="125"/>
      <c r="C449" s="48"/>
    </row>
    <row r="450" spans="1:3" x14ac:dyDescent="0.2">
      <c r="B450" s="125"/>
      <c r="C450" s="48"/>
    </row>
    <row r="451" spans="1:3" x14ac:dyDescent="0.2">
      <c r="B451" s="125"/>
      <c r="C451" s="48"/>
    </row>
    <row r="452" spans="1:3" x14ac:dyDescent="0.2">
      <c r="B452" s="125"/>
      <c r="C452" s="48"/>
    </row>
    <row r="453" spans="1:3" x14ac:dyDescent="0.2">
      <c r="B453" s="125"/>
      <c r="C453" s="48"/>
    </row>
    <row r="454" spans="1:3" x14ac:dyDescent="0.2">
      <c r="B454" s="125"/>
      <c r="C454" s="48"/>
    </row>
    <row r="455" spans="1:3" x14ac:dyDescent="0.2">
      <c r="B455" s="125"/>
      <c r="C455" s="48"/>
    </row>
    <row r="456" spans="1:3" x14ac:dyDescent="0.2">
      <c r="A456" s="40"/>
      <c r="B456" s="125"/>
    </row>
    <row r="457" spans="1:3" x14ac:dyDescent="0.2">
      <c r="A457" s="40"/>
      <c r="B457" s="128"/>
    </row>
    <row r="458" spans="1:3" x14ac:dyDescent="0.2">
      <c r="B458" s="128"/>
      <c r="C458" s="48"/>
    </row>
    <row r="459" spans="1:3" x14ac:dyDescent="0.2">
      <c r="B459" s="125"/>
      <c r="C459" s="48"/>
    </row>
    <row r="460" spans="1:3" x14ac:dyDescent="0.2">
      <c r="A460" s="40"/>
      <c r="B460" s="125"/>
    </row>
    <row r="461" spans="1:3" x14ac:dyDescent="0.2">
      <c r="A461" s="40"/>
      <c r="B461" s="128"/>
    </row>
    <row r="462" spans="1:3" x14ac:dyDescent="0.2">
      <c r="B462" s="128"/>
      <c r="C462" s="48"/>
    </row>
    <row r="463" spans="1:3" x14ac:dyDescent="0.2">
      <c r="B463" s="125"/>
      <c r="C463" s="48"/>
    </row>
    <row r="464" spans="1:3" x14ac:dyDescent="0.2">
      <c r="A464" s="40"/>
      <c r="B464" s="125"/>
    </row>
    <row r="465" spans="1:3" x14ac:dyDescent="0.2">
      <c r="A465" s="40"/>
      <c r="B465" s="128"/>
    </row>
    <row r="466" spans="1:3" x14ac:dyDescent="0.2">
      <c r="B466" s="128"/>
      <c r="C466" s="48"/>
    </row>
    <row r="467" spans="1:3" x14ac:dyDescent="0.2">
      <c r="B467" s="125"/>
      <c r="C467" s="48"/>
    </row>
    <row r="468" spans="1:3" x14ac:dyDescent="0.2">
      <c r="A468" s="40"/>
      <c r="B468" s="125"/>
    </row>
    <row r="469" spans="1:3" x14ac:dyDescent="0.2">
      <c r="A469" s="40"/>
      <c r="B469" s="128"/>
    </row>
    <row r="470" spans="1:3" x14ac:dyDescent="0.2">
      <c r="B470" s="128"/>
      <c r="C470" s="48"/>
    </row>
    <row r="471" spans="1:3" x14ac:dyDescent="0.2">
      <c r="B471" s="125"/>
      <c r="C471" s="48"/>
    </row>
    <row r="472" spans="1:3" x14ac:dyDescent="0.2">
      <c r="A472" s="40"/>
      <c r="B472" s="125"/>
    </row>
    <row r="473" spans="1:3" x14ac:dyDescent="0.2">
      <c r="B473" s="128"/>
      <c r="C473" s="48"/>
    </row>
    <row r="474" spans="1:3" x14ac:dyDescent="0.2">
      <c r="B474" s="125"/>
      <c r="C474" s="48"/>
    </row>
    <row r="475" spans="1:3" x14ac:dyDescent="0.2">
      <c r="A475" s="40"/>
      <c r="B475" s="125"/>
    </row>
    <row r="476" spans="1:3" x14ac:dyDescent="0.2">
      <c r="B476" s="128"/>
      <c r="C476" s="145"/>
    </row>
    <row r="477" spans="1:3" x14ac:dyDescent="0.2">
      <c r="B477" s="125"/>
      <c r="C477" s="145"/>
    </row>
    <row r="478" spans="1:3" x14ac:dyDescent="0.2">
      <c r="B478" s="125"/>
      <c r="C478" s="145"/>
    </row>
    <row r="479" spans="1:3" x14ac:dyDescent="0.2">
      <c r="A479" s="40"/>
      <c r="B479" s="125"/>
    </row>
    <row r="480" spans="1:3" x14ac:dyDescent="0.2">
      <c r="B480" s="128"/>
      <c r="C480" s="145"/>
    </row>
    <row r="481" spans="1:3" x14ac:dyDescent="0.2">
      <c r="B481" s="125"/>
      <c r="C481" s="145"/>
    </row>
    <row r="482" spans="1:3" x14ac:dyDescent="0.2">
      <c r="A482" s="40"/>
      <c r="B482" s="125"/>
    </row>
    <row r="483" spans="1:3" x14ac:dyDescent="0.2">
      <c r="A483" s="40"/>
      <c r="B483" s="128"/>
    </row>
    <row r="484" spans="1:3" x14ac:dyDescent="0.2">
      <c r="B484" s="128"/>
      <c r="C484" s="48"/>
    </row>
    <row r="485" spans="1:3" x14ac:dyDescent="0.2">
      <c r="B485" s="125"/>
      <c r="C485" s="145"/>
    </row>
    <row r="486" spans="1:3" x14ac:dyDescent="0.2">
      <c r="B486" s="125"/>
      <c r="C486" s="145"/>
    </row>
    <row r="487" spans="1:3" x14ac:dyDescent="0.2">
      <c r="A487" s="40"/>
      <c r="B487" s="125"/>
      <c r="C487" s="48"/>
    </row>
    <row r="488" spans="1:3" x14ac:dyDescent="0.2">
      <c r="B488" s="128"/>
      <c r="C488" s="48"/>
    </row>
    <row r="489" spans="1:3" x14ac:dyDescent="0.2">
      <c r="B489" s="125"/>
      <c r="C489" s="48"/>
    </row>
    <row r="490" spans="1:3" x14ac:dyDescent="0.2">
      <c r="A490" s="40"/>
      <c r="B490" s="125"/>
      <c r="C490" s="48"/>
    </row>
    <row r="491" spans="1:3" x14ac:dyDescent="0.2">
      <c r="B491" s="125"/>
      <c r="C491" s="48"/>
    </row>
    <row r="492" spans="1:3" x14ac:dyDescent="0.2">
      <c r="B492" s="125"/>
      <c r="C492" s="48"/>
    </row>
    <row r="493" spans="1:3" x14ac:dyDescent="0.2">
      <c r="B493" s="125"/>
      <c r="C493" s="48"/>
    </row>
    <row r="494" spans="1:3" x14ac:dyDescent="0.2">
      <c r="B494" s="125"/>
      <c r="C494" s="48"/>
    </row>
    <row r="495" spans="1:3" x14ac:dyDescent="0.2">
      <c r="B495" s="125"/>
      <c r="C495" s="48"/>
    </row>
    <row r="496" spans="1:3" x14ac:dyDescent="0.2">
      <c r="B496" s="125"/>
      <c r="C496" s="48"/>
    </row>
    <row r="497" spans="1:3" x14ac:dyDescent="0.2">
      <c r="B497" s="125"/>
      <c r="C497" s="48"/>
    </row>
    <row r="498" spans="1:3" x14ac:dyDescent="0.2">
      <c r="B498" s="125"/>
      <c r="C498" s="48"/>
    </row>
    <row r="499" spans="1:3" x14ac:dyDescent="0.2">
      <c r="B499" s="125"/>
      <c r="C499" s="48"/>
    </row>
    <row r="500" spans="1:3" x14ac:dyDescent="0.2">
      <c r="B500" s="125"/>
      <c r="C500" s="48"/>
    </row>
    <row r="501" spans="1:3" x14ac:dyDescent="0.2">
      <c r="B501" s="125"/>
      <c r="C501" s="48"/>
    </row>
    <row r="502" spans="1:3" x14ac:dyDescent="0.2">
      <c r="B502" s="125"/>
      <c r="C502" s="48"/>
    </row>
    <row r="503" spans="1:3" x14ac:dyDescent="0.2">
      <c r="B503" s="125"/>
      <c r="C503" s="48"/>
    </row>
    <row r="504" spans="1:3" x14ac:dyDescent="0.2">
      <c r="B504" s="125"/>
      <c r="C504" s="48"/>
    </row>
    <row r="505" spans="1:3" x14ac:dyDescent="0.2">
      <c r="B505" s="125"/>
      <c r="C505" s="48"/>
    </row>
    <row r="506" spans="1:3" x14ac:dyDescent="0.2">
      <c r="A506" s="40"/>
      <c r="B506" s="125"/>
      <c r="C506" s="48"/>
    </row>
    <row r="507" spans="1:3" x14ac:dyDescent="0.2">
      <c r="B507" s="128"/>
      <c r="C507" s="48"/>
    </row>
    <row r="508" spans="1:3" x14ac:dyDescent="0.2">
      <c r="B508" s="125"/>
      <c r="C508" s="48"/>
    </row>
    <row r="509" spans="1:3" x14ac:dyDescent="0.2">
      <c r="A509" s="40"/>
      <c r="B509" s="125"/>
      <c r="C509" s="48"/>
    </row>
    <row r="510" spans="1:3" x14ac:dyDescent="0.2">
      <c r="B510" s="128"/>
      <c r="C510" s="48"/>
    </row>
    <row r="511" spans="1:3" x14ac:dyDescent="0.2">
      <c r="B511" s="125"/>
      <c r="C511" s="48"/>
    </row>
    <row r="512" spans="1:3" x14ac:dyDescent="0.2">
      <c r="A512" s="40"/>
      <c r="B512" s="125"/>
      <c r="C512" s="48"/>
    </row>
    <row r="513" spans="1:3" x14ac:dyDescent="0.2">
      <c r="B513" s="128"/>
      <c r="C513" s="48"/>
    </row>
    <row r="514" spans="1:3" x14ac:dyDescent="0.2">
      <c r="B514" s="125"/>
      <c r="C514" s="48"/>
    </row>
    <row r="515" spans="1:3" x14ac:dyDescent="0.2">
      <c r="A515" s="40"/>
      <c r="B515" s="125"/>
      <c r="C515" s="48"/>
    </row>
    <row r="516" spans="1:3" x14ac:dyDescent="0.2">
      <c r="B516" s="128"/>
      <c r="C516" s="48"/>
    </row>
    <row r="517" spans="1:3" x14ac:dyDescent="0.2">
      <c r="B517" s="125"/>
      <c r="C517" s="48"/>
    </row>
    <row r="518" spans="1:3" x14ac:dyDescent="0.2">
      <c r="A518" s="40"/>
      <c r="B518" s="125"/>
      <c r="C518" s="48"/>
    </row>
    <row r="519" spans="1:3" x14ac:dyDescent="0.2">
      <c r="B519" s="128"/>
      <c r="C519" s="48"/>
    </row>
    <row r="520" spans="1:3" x14ac:dyDescent="0.2">
      <c r="B520" s="125"/>
      <c r="C520" s="48"/>
    </row>
    <row r="521" spans="1:3" x14ac:dyDescent="0.2">
      <c r="A521" s="40"/>
      <c r="B521" s="125"/>
      <c r="C521" s="48"/>
    </row>
    <row r="522" spans="1:3" x14ac:dyDescent="0.2">
      <c r="B522" s="128"/>
      <c r="C522" s="48"/>
    </row>
    <row r="523" spans="1:3" x14ac:dyDescent="0.2">
      <c r="B523" s="125"/>
      <c r="C523" s="48"/>
    </row>
    <row r="524" spans="1:3" x14ac:dyDescent="0.2">
      <c r="B524" s="125"/>
      <c r="C524" s="48"/>
    </row>
    <row r="525" spans="1:3" x14ac:dyDescent="0.2">
      <c r="B525" s="125"/>
      <c r="C525" s="48"/>
    </row>
    <row r="526" spans="1:3" x14ac:dyDescent="0.2">
      <c r="A526" s="40"/>
      <c r="B526" s="125"/>
      <c r="C526" s="48"/>
    </row>
    <row r="527" spans="1:3" x14ac:dyDescent="0.2">
      <c r="B527" s="128"/>
      <c r="C527" s="42"/>
    </row>
    <row r="528" spans="1:3" x14ac:dyDescent="0.2">
      <c r="B528" s="125"/>
      <c r="C528" s="48"/>
    </row>
    <row r="529" spans="1:8" x14ac:dyDescent="0.2">
      <c r="A529" s="40"/>
      <c r="B529" s="125"/>
      <c r="C529" s="48"/>
    </row>
    <row r="530" spans="1:8" x14ac:dyDescent="0.2">
      <c r="A530" s="40"/>
      <c r="B530" s="128"/>
      <c r="C530" s="48"/>
    </row>
    <row r="531" spans="1:8" x14ac:dyDescent="0.2">
      <c r="B531" s="128"/>
      <c r="C531" s="42"/>
    </row>
    <row r="532" spans="1:8" x14ac:dyDescent="0.2">
      <c r="A532" s="40"/>
      <c r="B532" s="125"/>
      <c r="C532" s="48"/>
    </row>
    <row r="533" spans="1:8" x14ac:dyDescent="0.2">
      <c r="B533" s="125"/>
      <c r="C533" s="140"/>
      <c r="D533" s="141"/>
      <c r="E533" s="141"/>
      <c r="F533" s="142"/>
      <c r="G533" s="141"/>
      <c r="H533" s="142"/>
    </row>
    <row r="534" spans="1:8" x14ac:dyDescent="0.2">
      <c r="B534" s="139"/>
      <c r="C534" s="48"/>
    </row>
    <row r="535" spans="1:8" x14ac:dyDescent="0.2">
      <c r="B535" s="125"/>
    </row>
    <row r="536" spans="1:8" x14ac:dyDescent="0.2">
      <c r="B536" s="125"/>
    </row>
    <row r="537" spans="1:8" x14ac:dyDescent="0.2">
      <c r="B537" s="125"/>
    </row>
    <row r="538" spans="1:8" x14ac:dyDescent="0.2">
      <c r="B538" s="125"/>
    </row>
    <row r="539" spans="1:8" x14ac:dyDescent="0.2">
      <c r="B539" s="125"/>
    </row>
    <row r="540" spans="1:8" x14ac:dyDescent="0.2">
      <c r="B540" s="125"/>
    </row>
    <row r="541" spans="1:8" x14ac:dyDescent="0.2">
      <c r="B541" s="125"/>
    </row>
    <row r="542" spans="1:8" x14ac:dyDescent="0.2">
      <c r="B542" s="125"/>
    </row>
    <row r="543" spans="1:8" x14ac:dyDescent="0.2">
      <c r="B543" s="125"/>
    </row>
    <row r="544" spans="1:8" x14ac:dyDescent="0.2">
      <c r="B544" s="125"/>
    </row>
    <row r="545" spans="2:2" x14ac:dyDescent="0.2">
      <c r="B545" s="125"/>
    </row>
    <row r="546" spans="2:2" x14ac:dyDescent="0.2">
      <c r="B546" s="125"/>
    </row>
    <row r="547" spans="2:2" x14ac:dyDescent="0.2">
      <c r="B547" s="125"/>
    </row>
    <row r="548" spans="2:2" x14ac:dyDescent="0.2">
      <c r="B548" s="125"/>
    </row>
    <row r="549" spans="2:2" x14ac:dyDescent="0.2">
      <c r="B549" s="125"/>
    </row>
    <row r="550" spans="2:2" x14ac:dyDescent="0.2">
      <c r="B550" s="125"/>
    </row>
    <row r="551" spans="2:2" x14ac:dyDescent="0.2">
      <c r="B551" s="125"/>
    </row>
    <row r="552" spans="2:2" x14ac:dyDescent="0.2">
      <c r="B552" s="125"/>
    </row>
    <row r="553" spans="2:2" x14ac:dyDescent="0.2">
      <c r="B553" s="125"/>
    </row>
    <row r="554" spans="2:2" x14ac:dyDescent="0.2">
      <c r="B554" s="125"/>
    </row>
    <row r="555" spans="2:2" x14ac:dyDescent="0.2">
      <c r="B555" s="125"/>
    </row>
    <row r="556" spans="2:2" x14ac:dyDescent="0.2">
      <c r="B556" s="125"/>
    </row>
    <row r="557" spans="2:2" x14ac:dyDescent="0.2">
      <c r="B557" s="125"/>
    </row>
    <row r="558" spans="2:2" x14ac:dyDescent="0.2">
      <c r="B558" s="125"/>
    </row>
    <row r="559" spans="2:2" x14ac:dyDescent="0.2">
      <c r="B559" s="125"/>
    </row>
    <row r="560" spans="2:2" x14ac:dyDescent="0.2">
      <c r="B560" s="125"/>
    </row>
    <row r="561" spans="2:2" x14ac:dyDescent="0.2">
      <c r="B561" s="125"/>
    </row>
    <row r="562" spans="2:2" x14ac:dyDescent="0.2">
      <c r="B562" s="125"/>
    </row>
    <row r="563" spans="2:2" x14ac:dyDescent="0.2">
      <c r="B563" s="125"/>
    </row>
    <row r="564" spans="2:2" x14ac:dyDescent="0.2">
      <c r="B564" s="125"/>
    </row>
    <row r="565" spans="2:2" x14ac:dyDescent="0.2">
      <c r="B565" s="125"/>
    </row>
    <row r="566" spans="2:2" x14ac:dyDescent="0.2">
      <c r="B566" s="125"/>
    </row>
    <row r="567" spans="2:2" x14ac:dyDescent="0.2">
      <c r="B567" s="125"/>
    </row>
    <row r="568" spans="2:2" x14ac:dyDescent="0.2">
      <c r="B568" s="125"/>
    </row>
    <row r="569" spans="2:2" x14ac:dyDescent="0.2">
      <c r="B569" s="125"/>
    </row>
    <row r="570" spans="2:2" x14ac:dyDescent="0.2">
      <c r="B570" s="125"/>
    </row>
    <row r="571" spans="2:2" x14ac:dyDescent="0.2">
      <c r="B571" s="125"/>
    </row>
    <row r="572" spans="2:2" x14ac:dyDescent="0.2">
      <c r="B572" s="125"/>
    </row>
    <row r="573" spans="2:2" x14ac:dyDescent="0.2">
      <c r="B573" s="125"/>
    </row>
    <row r="574" spans="2:2" x14ac:dyDescent="0.2">
      <c r="B574" s="125"/>
    </row>
    <row r="575" spans="2:2" x14ac:dyDescent="0.2">
      <c r="B575" s="125"/>
    </row>
    <row r="576" spans="2:2" x14ac:dyDescent="0.2">
      <c r="B576" s="125"/>
    </row>
    <row r="577" spans="1:3" x14ac:dyDescent="0.2">
      <c r="B577" s="125"/>
    </row>
    <row r="578" spans="1:3" x14ac:dyDescent="0.2">
      <c r="B578" s="125"/>
    </row>
    <row r="579" spans="1:3" x14ac:dyDescent="0.2">
      <c r="B579" s="124"/>
    </row>
    <row r="580" spans="1:3" x14ac:dyDescent="0.2">
      <c r="B580" s="124"/>
    </row>
    <row r="581" spans="1:3" x14ac:dyDescent="0.2">
      <c r="B581" s="125"/>
    </row>
    <row r="582" spans="1:3" x14ac:dyDescent="0.2">
      <c r="A582" s="40"/>
      <c r="B582" s="124"/>
    </row>
    <row r="583" spans="1:3" x14ac:dyDescent="0.2">
      <c r="A583" s="144"/>
      <c r="B583" s="125"/>
    </row>
    <row r="584" spans="1:3" x14ac:dyDescent="0.2">
      <c r="A584" s="40"/>
      <c r="B584" s="125"/>
    </row>
    <row r="585" spans="1:3" x14ac:dyDescent="0.2">
      <c r="A585" s="40"/>
      <c r="B585" s="125"/>
    </row>
    <row r="586" spans="1:3" x14ac:dyDescent="0.2">
      <c r="B586" s="125"/>
    </row>
    <row r="587" spans="1:3" x14ac:dyDescent="0.2">
      <c r="B587" s="125"/>
    </row>
    <row r="588" spans="1:3" x14ac:dyDescent="0.2">
      <c r="A588" s="40"/>
      <c r="B588" s="125"/>
    </row>
    <row r="589" spans="1:3" x14ac:dyDescent="0.2">
      <c r="A589" s="40"/>
      <c r="B589" s="125"/>
    </row>
    <row r="590" spans="1:3" x14ac:dyDescent="0.2">
      <c r="B590" s="125"/>
      <c r="C590" s="42"/>
    </row>
    <row r="591" spans="1:3" x14ac:dyDescent="0.2">
      <c r="B591" s="125"/>
      <c r="C591" s="42"/>
    </row>
    <row r="592" spans="1:3" x14ac:dyDescent="0.2">
      <c r="B592" s="125"/>
      <c r="C592" s="42"/>
    </row>
    <row r="593" spans="1:3" x14ac:dyDescent="0.2">
      <c r="B593" s="125"/>
      <c r="C593" s="42"/>
    </row>
    <row r="594" spans="1:3" x14ac:dyDescent="0.2">
      <c r="B594" s="125"/>
    </row>
    <row r="595" spans="1:3" x14ac:dyDescent="0.2">
      <c r="A595" s="40"/>
      <c r="B595" s="125"/>
    </row>
    <row r="596" spans="1:3" x14ac:dyDescent="0.2">
      <c r="A596" s="40"/>
      <c r="B596" s="125"/>
    </row>
    <row r="597" spans="1:3" x14ac:dyDescent="0.2">
      <c r="A597" s="40"/>
      <c r="B597" s="125"/>
    </row>
    <row r="598" spans="1:3" x14ac:dyDescent="0.2">
      <c r="B598" s="125"/>
    </row>
    <row r="599" spans="1:3" x14ac:dyDescent="0.2">
      <c r="B599" s="125"/>
    </row>
    <row r="600" spans="1:3" x14ac:dyDescent="0.2">
      <c r="A600" s="40"/>
      <c r="B600" s="125"/>
    </row>
    <row r="601" spans="1:3" x14ac:dyDescent="0.2">
      <c r="A601" s="40"/>
      <c r="B601" s="125"/>
      <c r="C601" s="48"/>
    </row>
    <row r="602" spans="1:3" x14ac:dyDescent="0.2">
      <c r="B602" s="125"/>
      <c r="C602" s="48"/>
    </row>
    <row r="603" spans="1:3" x14ac:dyDescent="0.2">
      <c r="B603" s="125"/>
    </row>
    <row r="604" spans="1:3" x14ac:dyDescent="0.2">
      <c r="A604" s="40"/>
      <c r="B604" s="125"/>
    </row>
    <row r="605" spans="1:3" x14ac:dyDescent="0.2">
      <c r="B605" s="125"/>
    </row>
    <row r="606" spans="1:3" x14ac:dyDescent="0.2">
      <c r="B606" s="125"/>
    </row>
    <row r="607" spans="1:3" x14ac:dyDescent="0.2">
      <c r="B607" s="125"/>
    </row>
    <row r="608" spans="1:3" x14ac:dyDescent="0.2">
      <c r="B608" s="125"/>
    </row>
    <row r="609" spans="1:2" x14ac:dyDescent="0.2">
      <c r="B609" s="125"/>
    </row>
    <row r="610" spans="1:2" x14ac:dyDescent="0.2">
      <c r="B610" s="125"/>
    </row>
    <row r="611" spans="1:2" x14ac:dyDescent="0.2">
      <c r="A611" s="40"/>
      <c r="B611" s="125"/>
    </row>
    <row r="612" spans="1:2" x14ac:dyDescent="0.2">
      <c r="B612" s="125"/>
    </row>
    <row r="613" spans="1:2" x14ac:dyDescent="0.2">
      <c r="B613" s="125"/>
    </row>
    <row r="614" spans="1:2" x14ac:dyDescent="0.2">
      <c r="B614" s="125"/>
    </row>
    <row r="615" spans="1:2" x14ac:dyDescent="0.2">
      <c r="B615" s="125"/>
    </row>
    <row r="616" spans="1:2" x14ac:dyDescent="0.2">
      <c r="B616" s="125"/>
    </row>
    <row r="617" spans="1:2" x14ac:dyDescent="0.2">
      <c r="A617" s="40"/>
      <c r="B617" s="125"/>
    </row>
    <row r="618" spans="1:2" x14ac:dyDescent="0.2">
      <c r="A618" s="40"/>
      <c r="B618" s="125"/>
    </row>
    <row r="619" spans="1:2" x14ac:dyDescent="0.2">
      <c r="A619" s="40"/>
      <c r="B619" s="125"/>
    </row>
    <row r="620" spans="1:2" x14ac:dyDescent="0.2">
      <c r="B620" s="125"/>
    </row>
    <row r="621" spans="1:2" x14ac:dyDescent="0.2">
      <c r="B621" s="125"/>
    </row>
    <row r="622" spans="1:2" x14ac:dyDescent="0.2">
      <c r="A622" s="40"/>
      <c r="B622" s="125"/>
    </row>
    <row r="623" spans="1:2" x14ac:dyDescent="0.2">
      <c r="A623" s="40"/>
      <c r="B623" s="125"/>
    </row>
    <row r="624" spans="1:2" x14ac:dyDescent="0.2">
      <c r="A624" s="40"/>
      <c r="B624" s="125"/>
    </row>
    <row r="625" spans="1:2" x14ac:dyDescent="0.2">
      <c r="B625" s="125"/>
    </row>
    <row r="626" spans="1:2" x14ac:dyDescent="0.2">
      <c r="B626" s="125"/>
    </row>
    <row r="627" spans="1:2" x14ac:dyDescent="0.2">
      <c r="A627" s="40"/>
      <c r="B627" s="125"/>
    </row>
    <row r="628" spans="1:2" x14ac:dyDescent="0.2">
      <c r="A628" s="40"/>
      <c r="B628" s="124"/>
    </row>
    <row r="629" spans="1:2" x14ac:dyDescent="0.2">
      <c r="A629" s="40"/>
      <c r="B629" s="125"/>
    </row>
    <row r="630" spans="1:2" x14ac:dyDescent="0.2">
      <c r="A630" s="40"/>
      <c r="B630" s="125"/>
    </row>
    <row r="631" spans="1:2" x14ac:dyDescent="0.2">
      <c r="A631" s="40"/>
      <c r="B631" s="125"/>
    </row>
    <row r="632" spans="1:2" x14ac:dyDescent="0.2">
      <c r="A632" s="40"/>
      <c r="B632" s="125"/>
    </row>
    <row r="633" spans="1:2" x14ac:dyDescent="0.2">
      <c r="B633" s="125"/>
    </row>
    <row r="634" spans="1:2" x14ac:dyDescent="0.2">
      <c r="A634" s="40"/>
      <c r="B634" s="125"/>
    </row>
    <row r="635" spans="1:2" x14ac:dyDescent="0.2">
      <c r="A635" s="40"/>
      <c r="B635" s="125"/>
    </row>
    <row r="636" spans="1:2" x14ac:dyDescent="0.2">
      <c r="A636" s="40"/>
      <c r="B636" s="125"/>
    </row>
    <row r="637" spans="1:2" x14ac:dyDescent="0.2">
      <c r="A637" s="40"/>
      <c r="B637" s="125"/>
    </row>
    <row r="638" spans="1:2" x14ac:dyDescent="0.2">
      <c r="A638" s="40"/>
      <c r="B638" s="125"/>
    </row>
    <row r="639" spans="1:2" x14ac:dyDescent="0.2">
      <c r="A639" s="40"/>
      <c r="B639" s="125"/>
    </row>
    <row r="640" spans="1:2" x14ac:dyDescent="0.2">
      <c r="B640" s="125"/>
    </row>
    <row r="641" spans="1:2" x14ac:dyDescent="0.2">
      <c r="B641" s="125"/>
    </row>
    <row r="642" spans="1:2" x14ac:dyDescent="0.2">
      <c r="B642" s="125"/>
    </row>
    <row r="643" spans="1:2" x14ac:dyDescent="0.2">
      <c r="B643" s="125"/>
    </row>
    <row r="644" spans="1:2" x14ac:dyDescent="0.2">
      <c r="B644" s="125"/>
    </row>
    <row r="645" spans="1:2" x14ac:dyDescent="0.2">
      <c r="A645" s="40"/>
      <c r="B645" s="143"/>
    </row>
    <row r="646" spans="1:2" x14ac:dyDescent="0.2">
      <c r="A646" s="40"/>
      <c r="B646" s="125"/>
    </row>
    <row r="647" spans="1:2" x14ac:dyDescent="0.2">
      <c r="A647" s="40"/>
      <c r="B647" s="125"/>
    </row>
    <row r="648" spans="1:2" x14ac:dyDescent="0.2">
      <c r="A648" s="40"/>
      <c r="B648" s="125"/>
    </row>
    <row r="649" spans="1:2" x14ac:dyDescent="0.2">
      <c r="A649" s="40"/>
      <c r="B649" s="125"/>
    </row>
    <row r="650" spans="1:2" x14ac:dyDescent="0.2">
      <c r="A650" s="40"/>
      <c r="B650" s="125"/>
    </row>
    <row r="651" spans="1:2" x14ac:dyDescent="0.2">
      <c r="A651" s="40"/>
      <c r="B651" s="125"/>
    </row>
    <row r="652" spans="1:2" x14ac:dyDescent="0.2">
      <c r="B652" s="125"/>
    </row>
    <row r="653" spans="1:2" x14ac:dyDescent="0.2">
      <c r="B653" s="125"/>
    </row>
    <row r="654" spans="1:2" x14ac:dyDescent="0.2">
      <c r="A654" s="40"/>
      <c r="B654" s="125"/>
    </row>
    <row r="655" spans="1:2" x14ac:dyDescent="0.2">
      <c r="A655" s="40"/>
      <c r="B655" s="125"/>
    </row>
    <row r="656" spans="1:2" x14ac:dyDescent="0.2">
      <c r="B656" s="125"/>
    </row>
    <row r="657" spans="1:2" x14ac:dyDescent="0.2">
      <c r="B657" s="125"/>
    </row>
    <row r="658" spans="1:2" x14ac:dyDescent="0.2">
      <c r="B658" s="125"/>
    </row>
    <row r="659" spans="1:2" x14ac:dyDescent="0.2">
      <c r="A659" s="40"/>
      <c r="B659" s="125"/>
    </row>
    <row r="660" spans="1:2" x14ac:dyDescent="0.2">
      <c r="A660" s="40"/>
      <c r="B660" s="125"/>
    </row>
    <row r="661" spans="1:2" x14ac:dyDescent="0.2">
      <c r="B661" s="125"/>
    </row>
    <row r="662" spans="1:2" x14ac:dyDescent="0.2">
      <c r="B662" s="125"/>
    </row>
    <row r="663" spans="1:2" x14ac:dyDescent="0.2">
      <c r="B663" s="125"/>
    </row>
    <row r="664" spans="1:2" x14ac:dyDescent="0.2">
      <c r="B664" s="125"/>
    </row>
    <row r="665" spans="1:2" x14ac:dyDescent="0.2">
      <c r="B665" s="125"/>
    </row>
    <row r="666" spans="1:2" x14ac:dyDescent="0.2">
      <c r="B666" s="125"/>
    </row>
    <row r="667" spans="1:2" x14ac:dyDescent="0.2">
      <c r="A667" s="40"/>
      <c r="B667" s="125"/>
    </row>
    <row r="668" spans="1:2" x14ac:dyDescent="0.2">
      <c r="A668" s="40"/>
      <c r="B668" s="125"/>
    </row>
    <row r="669" spans="1:2" x14ac:dyDescent="0.2">
      <c r="B669" s="125"/>
    </row>
    <row r="670" spans="1:2" x14ac:dyDescent="0.2">
      <c r="B670" s="125"/>
    </row>
    <row r="671" spans="1:2" x14ac:dyDescent="0.2">
      <c r="B671" s="125"/>
    </row>
    <row r="672" spans="1:2" x14ac:dyDescent="0.2">
      <c r="B672" s="125"/>
    </row>
    <row r="673" spans="1:2" x14ac:dyDescent="0.2">
      <c r="B673" s="125"/>
    </row>
    <row r="674" spans="1:2" x14ac:dyDescent="0.2">
      <c r="A674" s="40"/>
      <c r="B674" s="125"/>
    </row>
    <row r="675" spans="1:2" x14ac:dyDescent="0.2">
      <c r="A675" s="40"/>
      <c r="B675" s="125"/>
    </row>
    <row r="676" spans="1:2" x14ac:dyDescent="0.2">
      <c r="B676" s="125"/>
    </row>
    <row r="677" spans="1:2" x14ac:dyDescent="0.2">
      <c r="B677" s="125"/>
    </row>
    <row r="678" spans="1:2" x14ac:dyDescent="0.2">
      <c r="A678" s="40"/>
      <c r="B678" s="125"/>
    </row>
    <row r="679" spans="1:2" x14ac:dyDescent="0.2">
      <c r="A679" s="40"/>
      <c r="B679" s="125"/>
    </row>
    <row r="680" spans="1:2" x14ac:dyDescent="0.2">
      <c r="B680" s="125"/>
    </row>
    <row r="681" spans="1:2" x14ac:dyDescent="0.2">
      <c r="A681" s="40"/>
      <c r="B681" s="125"/>
    </row>
    <row r="682" spans="1:2" x14ac:dyDescent="0.2">
      <c r="A682" s="40"/>
      <c r="B682" s="125"/>
    </row>
    <row r="683" spans="1:2" x14ac:dyDescent="0.2">
      <c r="B683" s="125"/>
    </row>
    <row r="684" spans="1:2" x14ac:dyDescent="0.2">
      <c r="B684" s="125"/>
    </row>
    <row r="685" spans="1:2" x14ac:dyDescent="0.2">
      <c r="B685" s="125"/>
    </row>
    <row r="686" spans="1:2" x14ac:dyDescent="0.2">
      <c r="A686" s="40"/>
      <c r="B686" s="125"/>
    </row>
    <row r="687" spans="1:2" x14ac:dyDescent="0.2">
      <c r="A687" s="40"/>
      <c r="B687" s="125"/>
    </row>
    <row r="688" spans="1:2" x14ac:dyDescent="0.2">
      <c r="B688" s="125"/>
    </row>
    <row r="689" spans="1:7" x14ac:dyDescent="0.2">
      <c r="B689" s="125"/>
      <c r="D689" s="19"/>
      <c r="E689" s="19"/>
      <c r="G689" s="19"/>
    </row>
    <row r="690" spans="1:7" x14ac:dyDescent="0.2">
      <c r="A690" s="40"/>
      <c r="B690" s="143"/>
      <c r="D690" s="19"/>
      <c r="E690" s="19"/>
      <c r="G690" s="19"/>
    </row>
    <row r="691" spans="1:7" x14ac:dyDescent="0.2">
      <c r="A691" s="40"/>
      <c r="B691" s="125"/>
      <c r="D691" s="127"/>
      <c r="E691" s="19"/>
    </row>
    <row r="692" spans="1:7" x14ac:dyDescent="0.2">
      <c r="B692" s="125"/>
      <c r="D692" s="127"/>
      <c r="E692" s="19"/>
    </row>
    <row r="693" spans="1:7" x14ac:dyDescent="0.2">
      <c r="B693" s="125"/>
      <c r="D693" s="127"/>
      <c r="E693" s="19"/>
    </row>
    <row r="694" spans="1:7" x14ac:dyDescent="0.2">
      <c r="B694" s="125"/>
      <c r="D694" s="127"/>
      <c r="E694" s="19"/>
    </row>
    <row r="695" spans="1:7" x14ac:dyDescent="0.2">
      <c r="B695" s="125"/>
      <c r="D695" s="127"/>
      <c r="E695" s="19"/>
    </row>
    <row r="696" spans="1:7" x14ac:dyDescent="0.2">
      <c r="B696" s="125"/>
      <c r="D696" s="127"/>
      <c r="E696" s="19"/>
    </row>
    <row r="697" spans="1:7" x14ac:dyDescent="0.2">
      <c r="B697" s="125"/>
      <c r="D697" s="127"/>
      <c r="E697" s="19"/>
    </row>
    <row r="698" spans="1:7" x14ac:dyDescent="0.2">
      <c r="B698" s="125"/>
      <c r="D698" s="127"/>
      <c r="E698" s="19"/>
    </row>
    <row r="699" spans="1:7" x14ac:dyDescent="0.2">
      <c r="B699" s="125"/>
      <c r="D699" s="127"/>
      <c r="E699" s="19"/>
    </row>
    <row r="700" spans="1:7" x14ac:dyDescent="0.2">
      <c r="A700" s="40"/>
      <c r="B700" s="143"/>
      <c r="D700" s="19"/>
      <c r="E700" s="19"/>
      <c r="G700" s="19"/>
    </row>
    <row r="701" spans="1:7" x14ac:dyDescent="0.2">
      <c r="A701" s="40"/>
      <c r="B701" s="125"/>
      <c r="D701" s="127"/>
      <c r="E701" s="19"/>
    </row>
    <row r="702" spans="1:7" x14ac:dyDescent="0.2">
      <c r="B702" s="125"/>
      <c r="D702" s="127"/>
      <c r="E702" s="19"/>
    </row>
    <row r="703" spans="1:7" x14ac:dyDescent="0.2">
      <c r="B703" s="125"/>
      <c r="D703" s="127"/>
      <c r="E703" s="19"/>
    </row>
    <row r="704" spans="1:7" x14ac:dyDescent="0.2">
      <c r="B704" s="125"/>
      <c r="D704" s="127"/>
      <c r="E704" s="19"/>
    </row>
    <row r="705" spans="1:5" x14ac:dyDescent="0.2">
      <c r="B705" s="125"/>
      <c r="D705" s="127"/>
      <c r="E705" s="19"/>
    </row>
    <row r="706" spans="1:5" x14ac:dyDescent="0.2">
      <c r="B706" s="125"/>
      <c r="D706" s="127"/>
      <c r="E706" s="19"/>
    </row>
    <row r="707" spans="1:5" x14ac:dyDescent="0.2">
      <c r="B707" s="125"/>
      <c r="D707" s="127"/>
      <c r="E707" s="19"/>
    </row>
    <row r="708" spans="1:5" x14ac:dyDescent="0.2">
      <c r="B708" s="125"/>
      <c r="D708" s="127"/>
      <c r="E708" s="19"/>
    </row>
    <row r="709" spans="1:5" x14ac:dyDescent="0.2">
      <c r="A709" s="40"/>
      <c r="B709" s="143"/>
      <c r="D709" s="127"/>
      <c r="E709" s="19"/>
    </row>
    <row r="710" spans="1:5" x14ac:dyDescent="0.2">
      <c r="A710" s="40"/>
      <c r="B710" s="125"/>
      <c r="D710" s="127"/>
      <c r="E710" s="19"/>
    </row>
    <row r="711" spans="1:5" x14ac:dyDescent="0.2">
      <c r="A711" s="40"/>
      <c r="B711" s="125"/>
      <c r="D711" s="127"/>
      <c r="E711" s="19"/>
    </row>
    <row r="712" spans="1:5" x14ac:dyDescent="0.2">
      <c r="A712" s="40"/>
      <c r="B712" s="125"/>
      <c r="D712" s="127"/>
      <c r="E712" s="19"/>
    </row>
    <row r="713" spans="1:5" x14ac:dyDescent="0.2">
      <c r="B713" s="125"/>
      <c r="D713" s="127"/>
      <c r="E713" s="19"/>
    </row>
    <row r="714" spans="1:5" x14ac:dyDescent="0.2">
      <c r="B714" s="125"/>
      <c r="D714" s="127"/>
      <c r="E714" s="19"/>
    </row>
    <row r="715" spans="1:5" x14ac:dyDescent="0.2">
      <c r="B715" s="125"/>
    </row>
    <row r="716" spans="1:5" x14ac:dyDescent="0.2">
      <c r="B716" s="125"/>
      <c r="D716" s="127"/>
      <c r="E716" s="19"/>
    </row>
    <row r="717" spans="1:5" x14ac:dyDescent="0.2">
      <c r="A717" s="40"/>
      <c r="B717" s="143"/>
      <c r="D717" s="127"/>
      <c r="E717" s="19"/>
    </row>
    <row r="718" spans="1:5" x14ac:dyDescent="0.2">
      <c r="B718" s="125"/>
      <c r="D718" s="127"/>
      <c r="E718" s="19"/>
    </row>
    <row r="719" spans="1:5" x14ac:dyDescent="0.2">
      <c r="B719" s="125"/>
      <c r="D719" s="127"/>
      <c r="E719" s="19"/>
    </row>
    <row r="720" spans="1:5" x14ac:dyDescent="0.2">
      <c r="B720" s="125"/>
      <c r="D720" s="127"/>
      <c r="E720" s="19"/>
    </row>
    <row r="721" spans="1:5" x14ac:dyDescent="0.2">
      <c r="B721" s="125"/>
    </row>
    <row r="722" spans="1:5" x14ac:dyDescent="0.2">
      <c r="B722" s="125"/>
    </row>
    <row r="723" spans="1:5" x14ac:dyDescent="0.2">
      <c r="B723" s="125"/>
      <c r="D723" s="127"/>
      <c r="E723" s="19"/>
    </row>
    <row r="724" spans="1:5" x14ac:dyDescent="0.2">
      <c r="B724" s="125"/>
      <c r="D724" s="127"/>
      <c r="E724" s="19"/>
    </row>
    <row r="725" spans="1:5" x14ac:dyDescent="0.2">
      <c r="A725" s="40"/>
      <c r="B725" s="143"/>
    </row>
    <row r="726" spans="1:5" x14ac:dyDescent="0.2">
      <c r="B726" s="125"/>
    </row>
    <row r="727" spans="1:5" x14ac:dyDescent="0.2">
      <c r="B727" s="125"/>
    </row>
    <row r="728" spans="1:5" x14ac:dyDescent="0.2">
      <c r="B728" s="125"/>
    </row>
    <row r="729" spans="1:5" x14ac:dyDescent="0.2">
      <c r="A729" s="40"/>
      <c r="B729" s="143"/>
    </row>
    <row r="730" spans="1:5" x14ac:dyDescent="0.2">
      <c r="B730" s="125"/>
    </row>
    <row r="731" spans="1:5" x14ac:dyDescent="0.2">
      <c r="B731" s="125"/>
    </row>
    <row r="732" spans="1:5" x14ac:dyDescent="0.2">
      <c r="B732" s="125"/>
    </row>
    <row r="733" spans="1:5" x14ac:dyDescent="0.2">
      <c r="B733" s="125"/>
    </row>
    <row r="734" spans="1:5" x14ac:dyDescent="0.2">
      <c r="B734" s="125"/>
    </row>
    <row r="735" spans="1:5" x14ac:dyDescent="0.2">
      <c r="A735" s="40"/>
      <c r="B735" s="143"/>
    </row>
    <row r="736" spans="1:5" x14ac:dyDescent="0.2">
      <c r="B736" s="125"/>
    </row>
    <row r="737" spans="2:8" x14ac:dyDescent="0.2">
      <c r="B737" s="125"/>
    </row>
    <row r="738" spans="2:8" x14ac:dyDescent="0.2">
      <c r="B738" s="125"/>
    </row>
    <row r="739" spans="2:8" x14ac:dyDescent="0.2">
      <c r="B739" s="125"/>
    </row>
    <row r="740" spans="2:8" x14ac:dyDescent="0.2">
      <c r="B740" s="125"/>
    </row>
    <row r="741" spans="2:8" x14ac:dyDescent="0.2">
      <c r="B741" s="125"/>
    </row>
    <row r="742" spans="2:8" x14ac:dyDescent="0.2">
      <c r="B742" s="125"/>
    </row>
    <row r="743" spans="2:8" x14ac:dyDescent="0.2">
      <c r="B743" s="125"/>
    </row>
    <row r="744" spans="2:8" x14ac:dyDescent="0.2">
      <c r="B744" s="125"/>
      <c r="D744" s="127"/>
      <c r="E744" s="19"/>
    </row>
    <row r="745" spans="2:8" x14ac:dyDescent="0.2">
      <c r="B745" s="125"/>
      <c r="D745" s="19"/>
      <c r="E745" s="19"/>
      <c r="G745" s="19"/>
    </row>
    <row r="746" spans="2:8" x14ac:dyDescent="0.2">
      <c r="B746" s="139"/>
      <c r="C746" s="140"/>
      <c r="D746" s="140"/>
      <c r="E746" s="140"/>
      <c r="F746" s="142"/>
      <c r="G746" s="140"/>
      <c r="H746" s="146"/>
    </row>
    <row r="747" spans="2:8" x14ac:dyDescent="0.2">
      <c r="B747" s="139"/>
      <c r="D747" s="19"/>
      <c r="E747" s="19"/>
      <c r="G747" s="19"/>
    </row>
    <row r="748" spans="2:8" x14ac:dyDescent="0.2">
      <c r="B748" s="125"/>
    </row>
    <row r="749" spans="2:8" x14ac:dyDescent="0.2">
      <c r="B749" s="125"/>
    </row>
    <row r="750" spans="2:8" x14ac:dyDescent="0.2">
      <c r="B750" s="125"/>
    </row>
    <row r="751" spans="2:8" x14ac:dyDescent="0.2">
      <c r="B751" s="125"/>
    </row>
    <row r="752" spans="2:8" x14ac:dyDescent="0.2">
      <c r="B752" s="125"/>
    </row>
    <row r="753" spans="1:2" x14ac:dyDescent="0.2">
      <c r="B753" s="125"/>
    </row>
    <row r="754" spans="1:2" x14ac:dyDescent="0.2">
      <c r="B754" s="125"/>
    </row>
    <row r="755" spans="1:2" x14ac:dyDescent="0.2">
      <c r="B755" s="125"/>
    </row>
    <row r="756" spans="1:2" x14ac:dyDescent="0.2">
      <c r="A756" s="40"/>
      <c r="B756" s="128"/>
    </row>
    <row r="757" spans="1:2" x14ac:dyDescent="0.2">
      <c r="A757" s="40"/>
      <c r="B757" s="125"/>
    </row>
    <row r="758" spans="1:2" x14ac:dyDescent="0.2">
      <c r="A758" s="40"/>
      <c r="B758" s="125"/>
    </row>
    <row r="759" spans="1:2" x14ac:dyDescent="0.2">
      <c r="A759" s="40"/>
      <c r="B759" s="125"/>
    </row>
    <row r="760" spans="1:2" x14ac:dyDescent="0.2">
      <c r="A760" s="40"/>
      <c r="B760" s="125"/>
    </row>
    <row r="761" spans="1:2" x14ac:dyDescent="0.2">
      <c r="A761" s="40"/>
      <c r="B761" s="125"/>
    </row>
    <row r="762" spans="1:2" x14ac:dyDescent="0.2">
      <c r="A762" s="40"/>
      <c r="B762" s="125"/>
    </row>
    <row r="763" spans="1:2" x14ac:dyDescent="0.2">
      <c r="A763" s="40"/>
      <c r="B763" s="125"/>
    </row>
    <row r="764" spans="1:2" x14ac:dyDescent="0.2">
      <c r="A764" s="40"/>
      <c r="B764" s="125"/>
    </row>
    <row r="765" spans="1:2" x14ac:dyDescent="0.2">
      <c r="A765" s="40"/>
      <c r="B765" s="125"/>
    </row>
    <row r="766" spans="1:2" x14ac:dyDescent="0.2">
      <c r="A766" s="40"/>
      <c r="B766" s="125"/>
    </row>
    <row r="767" spans="1:2" x14ac:dyDescent="0.2">
      <c r="A767" s="40"/>
      <c r="B767" s="125"/>
    </row>
    <row r="768" spans="1:2" x14ac:dyDescent="0.2">
      <c r="A768" s="40"/>
      <c r="B768" s="125"/>
    </row>
    <row r="769" spans="1:2" x14ac:dyDescent="0.2">
      <c r="A769" s="40"/>
      <c r="B769" s="125"/>
    </row>
    <row r="770" spans="1:2" x14ac:dyDescent="0.2">
      <c r="A770" s="40"/>
      <c r="B770" s="125"/>
    </row>
    <row r="771" spans="1:2" x14ac:dyDescent="0.2">
      <c r="A771" s="40"/>
      <c r="B771" s="125"/>
    </row>
    <row r="772" spans="1:2" x14ac:dyDescent="0.2">
      <c r="A772" s="40"/>
      <c r="B772" s="125"/>
    </row>
    <row r="773" spans="1:2" x14ac:dyDescent="0.2">
      <c r="A773" s="40"/>
      <c r="B773" s="125"/>
    </row>
    <row r="774" spans="1:2" x14ac:dyDescent="0.2">
      <c r="A774" s="40"/>
      <c r="B774" s="125"/>
    </row>
    <row r="775" spans="1:2" x14ac:dyDescent="0.2">
      <c r="A775" s="40"/>
      <c r="B775" s="125"/>
    </row>
    <row r="776" spans="1:2" x14ac:dyDescent="0.2">
      <c r="A776" s="40"/>
      <c r="B776" s="125"/>
    </row>
    <row r="777" spans="1:2" x14ac:dyDescent="0.2">
      <c r="A777" s="40"/>
      <c r="B777" s="125"/>
    </row>
    <row r="778" spans="1:2" x14ac:dyDescent="0.2">
      <c r="A778" s="40"/>
      <c r="B778" s="125"/>
    </row>
    <row r="779" spans="1:2" x14ac:dyDescent="0.2">
      <c r="A779" s="40"/>
      <c r="B779" s="125"/>
    </row>
    <row r="780" spans="1:2" x14ac:dyDescent="0.2">
      <c r="A780" s="40"/>
      <c r="B780" s="125"/>
    </row>
    <row r="781" spans="1:2" x14ac:dyDescent="0.2">
      <c r="A781" s="40"/>
      <c r="B781" s="125"/>
    </row>
    <row r="782" spans="1:2" x14ac:dyDescent="0.2">
      <c r="A782" s="40"/>
      <c r="B782" s="125"/>
    </row>
    <row r="783" spans="1:2" x14ac:dyDescent="0.2">
      <c r="A783" s="40"/>
      <c r="B783" s="125"/>
    </row>
    <row r="784" spans="1:2" x14ac:dyDescent="0.2">
      <c r="A784" s="40"/>
      <c r="B784" s="125"/>
    </row>
    <row r="785" spans="1:2" x14ac:dyDescent="0.2">
      <c r="A785" s="40"/>
      <c r="B785" s="125"/>
    </row>
    <row r="786" spans="1:2" x14ac:dyDescent="0.2">
      <c r="A786" s="40"/>
      <c r="B786" s="125"/>
    </row>
    <row r="787" spans="1:2" x14ac:dyDescent="0.2">
      <c r="A787" s="40"/>
      <c r="B787" s="125"/>
    </row>
    <row r="788" spans="1:2" x14ac:dyDescent="0.2">
      <c r="A788" s="40"/>
      <c r="B788" s="125"/>
    </row>
    <row r="789" spans="1:2" x14ac:dyDescent="0.2">
      <c r="A789" s="40"/>
      <c r="B789" s="125"/>
    </row>
    <row r="790" spans="1:2" x14ac:dyDescent="0.2">
      <c r="A790" s="40"/>
      <c r="B790" s="125"/>
    </row>
    <row r="791" spans="1:2" x14ac:dyDescent="0.2">
      <c r="A791" s="40"/>
      <c r="B791" s="125"/>
    </row>
    <row r="792" spans="1:2" x14ac:dyDescent="0.2">
      <c r="A792" s="40"/>
      <c r="B792" s="125"/>
    </row>
    <row r="793" spans="1:2" x14ac:dyDescent="0.2">
      <c r="A793" s="40"/>
      <c r="B793" s="125"/>
    </row>
    <row r="794" spans="1:2" x14ac:dyDescent="0.2">
      <c r="A794" s="40"/>
      <c r="B794" s="125"/>
    </row>
    <row r="795" spans="1:2" x14ac:dyDescent="0.2">
      <c r="A795" s="40"/>
      <c r="B795" s="125"/>
    </row>
    <row r="796" spans="1:2" x14ac:dyDescent="0.2">
      <c r="A796" s="40"/>
      <c r="B796" s="125"/>
    </row>
    <row r="797" spans="1:2" x14ac:dyDescent="0.2">
      <c r="A797" s="40"/>
      <c r="B797" s="125"/>
    </row>
    <row r="798" spans="1:2" x14ac:dyDescent="0.2">
      <c r="A798" s="40"/>
      <c r="B798" s="125"/>
    </row>
    <row r="799" spans="1:2" x14ac:dyDescent="0.2">
      <c r="A799" s="40"/>
      <c r="B799" s="125"/>
    </row>
    <row r="800" spans="1:2" x14ac:dyDescent="0.2">
      <c r="A800" s="40"/>
      <c r="B800" s="125"/>
    </row>
    <row r="801" spans="1:2" x14ac:dyDescent="0.2">
      <c r="A801" s="40"/>
      <c r="B801" s="125"/>
    </row>
    <row r="802" spans="1:2" x14ac:dyDescent="0.2">
      <c r="A802" s="40"/>
      <c r="B802" s="125"/>
    </row>
    <row r="803" spans="1:2" x14ac:dyDescent="0.2">
      <c r="A803" s="40"/>
      <c r="B803" s="125"/>
    </row>
    <row r="804" spans="1:2" x14ac:dyDescent="0.2">
      <c r="A804" s="40"/>
      <c r="B804" s="125"/>
    </row>
    <row r="805" spans="1:2" x14ac:dyDescent="0.2">
      <c r="A805" s="40"/>
      <c r="B805" s="125"/>
    </row>
    <row r="806" spans="1:2" x14ac:dyDescent="0.2">
      <c r="A806" s="40"/>
      <c r="B806" s="125"/>
    </row>
    <row r="807" spans="1:2" x14ac:dyDescent="0.2">
      <c r="A807" s="40"/>
      <c r="B807" s="125"/>
    </row>
    <row r="808" spans="1:2" x14ac:dyDescent="0.2">
      <c r="A808" s="40"/>
      <c r="B808" s="125"/>
    </row>
    <row r="809" spans="1:2" x14ac:dyDescent="0.2">
      <c r="A809" s="40"/>
      <c r="B809" s="125"/>
    </row>
    <row r="810" spans="1:2" x14ac:dyDescent="0.2">
      <c r="A810" s="40"/>
      <c r="B810" s="125"/>
    </row>
    <row r="811" spans="1:2" x14ac:dyDescent="0.2">
      <c r="A811" s="40"/>
      <c r="B811" s="125"/>
    </row>
    <row r="812" spans="1:2" x14ac:dyDescent="0.2">
      <c r="A812" s="40"/>
      <c r="B812" s="125"/>
    </row>
    <row r="813" spans="1:2" x14ac:dyDescent="0.2">
      <c r="A813" s="40"/>
      <c r="B813" s="125"/>
    </row>
    <row r="814" spans="1:2" x14ac:dyDescent="0.2">
      <c r="A814" s="40"/>
      <c r="B814" s="125"/>
    </row>
    <row r="815" spans="1:2" x14ac:dyDescent="0.2">
      <c r="A815" s="40"/>
      <c r="B815" s="125"/>
    </row>
    <row r="816" spans="1:2" x14ac:dyDescent="0.2">
      <c r="A816" s="40"/>
      <c r="B816" s="125"/>
    </row>
    <row r="817" spans="1:2" x14ac:dyDescent="0.2">
      <c r="A817" s="40"/>
      <c r="B817" s="125"/>
    </row>
    <row r="818" spans="1:2" x14ac:dyDescent="0.2">
      <c r="A818" s="40"/>
      <c r="B818" s="125"/>
    </row>
    <row r="819" spans="1:2" x14ac:dyDescent="0.2">
      <c r="A819" s="40"/>
      <c r="B819" s="125"/>
    </row>
    <row r="820" spans="1:2" x14ac:dyDescent="0.2">
      <c r="A820" s="40"/>
      <c r="B820" s="125"/>
    </row>
    <row r="821" spans="1:2" x14ac:dyDescent="0.2">
      <c r="A821" s="40"/>
      <c r="B821" s="125"/>
    </row>
    <row r="822" spans="1:2" x14ac:dyDescent="0.2">
      <c r="A822" s="40"/>
      <c r="B822" s="125"/>
    </row>
    <row r="823" spans="1:2" x14ac:dyDescent="0.2">
      <c r="A823" s="40"/>
      <c r="B823" s="125"/>
    </row>
    <row r="824" spans="1:2" x14ac:dyDescent="0.2">
      <c r="A824" s="40"/>
      <c r="B824" s="125"/>
    </row>
    <row r="825" spans="1:2" x14ac:dyDescent="0.2">
      <c r="A825" s="40"/>
      <c r="B825" s="125"/>
    </row>
    <row r="826" spans="1:2" x14ac:dyDescent="0.2">
      <c r="A826" s="40"/>
      <c r="B826" s="125"/>
    </row>
    <row r="827" spans="1:2" x14ac:dyDescent="0.2">
      <c r="A827" s="40"/>
      <c r="B827" s="125"/>
    </row>
    <row r="828" spans="1:2" x14ac:dyDescent="0.2">
      <c r="A828" s="40"/>
      <c r="B828" s="125"/>
    </row>
    <row r="829" spans="1:2" x14ac:dyDescent="0.2">
      <c r="A829" s="40"/>
      <c r="B829" s="125"/>
    </row>
    <row r="830" spans="1:2" x14ac:dyDescent="0.2">
      <c r="A830" s="40"/>
      <c r="B830" s="125"/>
    </row>
    <row r="831" spans="1:2" x14ac:dyDescent="0.2">
      <c r="A831" s="40"/>
      <c r="B831" s="125"/>
    </row>
    <row r="832" spans="1:2" x14ac:dyDescent="0.2">
      <c r="A832" s="40"/>
      <c r="B832" s="125"/>
    </row>
    <row r="833" spans="1:2" x14ac:dyDescent="0.2">
      <c r="A833" s="40"/>
      <c r="B833" s="125"/>
    </row>
    <row r="834" spans="1:2" x14ac:dyDescent="0.2">
      <c r="A834" s="40"/>
      <c r="B834" s="125"/>
    </row>
    <row r="835" spans="1:2" x14ac:dyDescent="0.2">
      <c r="A835" s="40"/>
      <c r="B835" s="125"/>
    </row>
    <row r="836" spans="1:2" x14ac:dyDescent="0.2">
      <c r="A836" s="40"/>
      <c r="B836" s="125"/>
    </row>
    <row r="837" spans="1:2" x14ac:dyDescent="0.2">
      <c r="A837" s="40"/>
      <c r="B837" s="125"/>
    </row>
    <row r="838" spans="1:2" x14ac:dyDescent="0.2">
      <c r="A838" s="40"/>
      <c r="B838" s="125"/>
    </row>
    <row r="839" spans="1:2" x14ac:dyDescent="0.2">
      <c r="A839" s="40"/>
      <c r="B839" s="125"/>
    </row>
    <row r="840" spans="1:2" x14ac:dyDescent="0.2">
      <c r="A840" s="40"/>
      <c r="B840" s="125"/>
    </row>
    <row r="841" spans="1:2" x14ac:dyDescent="0.2">
      <c r="A841" s="40"/>
      <c r="B841" s="125"/>
    </row>
    <row r="842" spans="1:2" x14ac:dyDescent="0.2">
      <c r="A842" s="40"/>
      <c r="B842" s="125"/>
    </row>
    <row r="843" spans="1:2" x14ac:dyDescent="0.2">
      <c r="A843" s="40"/>
      <c r="B843" s="125"/>
    </row>
    <row r="844" spans="1:2" x14ac:dyDescent="0.2">
      <c r="A844" s="40"/>
      <c r="B844" s="125"/>
    </row>
    <row r="845" spans="1:2" x14ac:dyDescent="0.2">
      <c r="A845" s="40"/>
      <c r="B845" s="125"/>
    </row>
    <row r="846" spans="1:2" x14ac:dyDescent="0.2">
      <c r="A846" s="40"/>
      <c r="B846" s="125"/>
    </row>
    <row r="847" spans="1:2" x14ac:dyDescent="0.2">
      <c r="A847" s="40"/>
      <c r="B847" s="125"/>
    </row>
    <row r="848" spans="1:2" x14ac:dyDescent="0.2">
      <c r="A848" s="40"/>
      <c r="B848" s="125"/>
    </row>
    <row r="849" spans="1:2" x14ac:dyDescent="0.2">
      <c r="A849" s="40"/>
      <c r="B849" s="125"/>
    </row>
    <row r="850" spans="1:2" x14ac:dyDescent="0.2">
      <c r="A850" s="40"/>
      <c r="B850" s="125"/>
    </row>
    <row r="851" spans="1:2" x14ac:dyDescent="0.2">
      <c r="A851" s="40"/>
      <c r="B851" s="125"/>
    </row>
    <row r="852" spans="1:2" x14ac:dyDescent="0.2">
      <c r="A852" s="40"/>
      <c r="B852" s="125"/>
    </row>
    <row r="853" spans="1:2" x14ac:dyDescent="0.2">
      <c r="A853" s="40"/>
      <c r="B853" s="125"/>
    </row>
    <row r="854" spans="1:2" x14ac:dyDescent="0.2">
      <c r="A854" s="40"/>
      <c r="B854" s="125"/>
    </row>
    <row r="855" spans="1:2" x14ac:dyDescent="0.2">
      <c r="A855" s="40"/>
      <c r="B855" s="125"/>
    </row>
    <row r="856" spans="1:2" x14ac:dyDescent="0.2">
      <c r="A856" s="40"/>
      <c r="B856" s="125"/>
    </row>
    <row r="857" spans="1:2" x14ac:dyDescent="0.2">
      <c r="A857" s="40"/>
      <c r="B857" s="125"/>
    </row>
    <row r="858" spans="1:2" x14ac:dyDescent="0.2">
      <c r="A858" s="40"/>
      <c r="B858" s="125"/>
    </row>
    <row r="859" spans="1:2" x14ac:dyDescent="0.2">
      <c r="A859" s="40"/>
      <c r="B859" s="125"/>
    </row>
    <row r="860" spans="1:2" x14ac:dyDescent="0.2">
      <c r="A860" s="40"/>
      <c r="B860" s="125"/>
    </row>
    <row r="861" spans="1:2" x14ac:dyDescent="0.2">
      <c r="A861" s="40"/>
      <c r="B861" s="125"/>
    </row>
    <row r="862" spans="1:2" x14ac:dyDescent="0.2">
      <c r="A862" s="40"/>
      <c r="B862" s="125"/>
    </row>
    <row r="863" spans="1:2" x14ac:dyDescent="0.2">
      <c r="A863" s="40"/>
      <c r="B863" s="125"/>
    </row>
    <row r="864" spans="1:2" x14ac:dyDescent="0.2">
      <c r="A864" s="40"/>
      <c r="B864" s="125"/>
    </row>
    <row r="865" spans="1:2" x14ac:dyDescent="0.2">
      <c r="A865" s="40"/>
      <c r="B865" s="125"/>
    </row>
    <row r="866" spans="1:2" x14ac:dyDescent="0.2">
      <c r="A866" s="40"/>
      <c r="B866" s="125"/>
    </row>
    <row r="867" spans="1:2" x14ac:dyDescent="0.2">
      <c r="A867" s="40"/>
      <c r="B867" s="125"/>
    </row>
    <row r="868" spans="1:2" x14ac:dyDescent="0.2">
      <c r="A868" s="40"/>
      <c r="B868" s="125"/>
    </row>
    <row r="869" spans="1:2" x14ac:dyDescent="0.2">
      <c r="A869" s="40"/>
      <c r="B869" s="125"/>
    </row>
    <row r="870" spans="1:2" x14ac:dyDescent="0.2">
      <c r="A870" s="40"/>
      <c r="B870" s="125"/>
    </row>
    <row r="871" spans="1:2" x14ac:dyDescent="0.2">
      <c r="A871" s="40"/>
      <c r="B871" s="125"/>
    </row>
    <row r="872" spans="1:2" x14ac:dyDescent="0.2">
      <c r="A872" s="40"/>
      <c r="B872" s="125"/>
    </row>
    <row r="873" spans="1:2" x14ac:dyDescent="0.2">
      <c r="A873" s="40"/>
      <c r="B873" s="125"/>
    </row>
    <row r="874" spans="1:2" x14ac:dyDescent="0.2">
      <c r="A874" s="40"/>
      <c r="B874" s="125"/>
    </row>
    <row r="875" spans="1:2" x14ac:dyDescent="0.2">
      <c r="A875" s="40"/>
      <c r="B875" s="125"/>
    </row>
    <row r="876" spans="1:2" x14ac:dyDescent="0.2">
      <c r="A876" s="40"/>
      <c r="B876" s="125"/>
    </row>
    <row r="877" spans="1:2" x14ac:dyDescent="0.2">
      <c r="A877" s="40"/>
      <c r="B877" s="125"/>
    </row>
    <row r="878" spans="1:2" x14ac:dyDescent="0.2">
      <c r="A878" s="40"/>
      <c r="B878" s="125"/>
    </row>
    <row r="879" spans="1:2" x14ac:dyDescent="0.2">
      <c r="A879" s="40"/>
      <c r="B879" s="125"/>
    </row>
    <row r="880" spans="1:2" x14ac:dyDescent="0.2">
      <c r="A880" s="40"/>
      <c r="B880" s="125"/>
    </row>
    <row r="881" spans="1:7" x14ac:dyDescent="0.2">
      <c r="A881" s="40"/>
      <c r="B881" s="125"/>
    </row>
    <row r="882" spans="1:7" x14ac:dyDescent="0.2">
      <c r="A882" s="40"/>
      <c r="B882" s="125"/>
    </row>
    <row r="883" spans="1:7" x14ac:dyDescent="0.2">
      <c r="A883" s="40"/>
      <c r="B883" s="125"/>
    </row>
    <row r="884" spans="1:7" x14ac:dyDescent="0.2">
      <c r="A884" s="40"/>
      <c r="B884" s="125"/>
    </row>
    <row r="885" spans="1:7" x14ac:dyDescent="0.2">
      <c r="A885" s="40"/>
      <c r="B885" s="125"/>
    </row>
    <row r="886" spans="1:7" x14ac:dyDescent="0.2">
      <c r="B886" s="125"/>
      <c r="D886" s="19"/>
      <c r="E886" s="19"/>
      <c r="G886" s="19"/>
    </row>
    <row r="887" spans="1:7" x14ac:dyDescent="0.2">
      <c r="A887" s="121"/>
      <c r="B887" s="125"/>
      <c r="D887" s="19"/>
      <c r="E887" s="19"/>
      <c r="G887" s="19"/>
    </row>
    <row r="888" spans="1:7" x14ac:dyDescent="0.2">
      <c r="D888" s="19"/>
      <c r="E888" s="19"/>
      <c r="G888" s="19"/>
    </row>
    <row r="889" spans="1:7" x14ac:dyDescent="0.2">
      <c r="A889" s="121"/>
      <c r="D889" s="19"/>
      <c r="E889" s="19"/>
      <c r="G889" s="19"/>
    </row>
    <row r="890" spans="1:7" x14ac:dyDescent="0.2">
      <c r="D890" s="19"/>
      <c r="E890" s="19"/>
      <c r="G890" s="19"/>
    </row>
    <row r="891" spans="1:7" x14ac:dyDescent="0.2">
      <c r="A891" s="121"/>
      <c r="D891" s="19"/>
      <c r="E891" s="19"/>
      <c r="G891" s="19"/>
    </row>
    <row r="892" spans="1:7" x14ac:dyDescent="0.2">
      <c r="A892" s="121"/>
      <c r="D892" s="19"/>
      <c r="E892" s="19"/>
      <c r="G892" s="19"/>
    </row>
    <row r="893" spans="1:7" x14ac:dyDescent="0.2">
      <c r="A893" s="121"/>
      <c r="D893" s="19"/>
      <c r="E893" s="19"/>
      <c r="G893" s="19"/>
    </row>
    <row r="894" spans="1:7" x14ac:dyDescent="0.2">
      <c r="A894" s="121"/>
      <c r="D894" s="19"/>
      <c r="E894" s="19"/>
      <c r="G894" s="19"/>
    </row>
    <row r="895" spans="1:7" x14ac:dyDescent="0.2">
      <c r="A895" s="121"/>
      <c r="D895" s="19"/>
      <c r="E895" s="19"/>
      <c r="G895" s="19"/>
    </row>
    <row r="896" spans="1:7" x14ac:dyDescent="0.2">
      <c r="A896" s="121"/>
      <c r="B896" s="125"/>
      <c r="D896" s="19"/>
      <c r="E896" s="19"/>
      <c r="G896" s="19"/>
    </row>
    <row r="897" spans="1:7" x14ac:dyDescent="0.2">
      <c r="A897" s="121"/>
      <c r="D897" s="19"/>
      <c r="E897" s="19"/>
      <c r="G897" s="19"/>
    </row>
    <row r="898" spans="1:7" x14ac:dyDescent="0.2">
      <c r="A898" s="121"/>
      <c r="D898" s="19"/>
      <c r="E898" s="19"/>
      <c r="G898" s="19"/>
    </row>
    <row r="899" spans="1:7" x14ac:dyDescent="0.2">
      <c r="A899" s="121"/>
      <c r="D899" s="19"/>
      <c r="E899" s="19"/>
      <c r="G899" s="19"/>
    </row>
    <row r="900" spans="1:7" x14ac:dyDescent="0.2">
      <c r="A900" s="121"/>
      <c r="C900" s="42"/>
      <c r="D900" s="19"/>
      <c r="E900" s="19"/>
      <c r="G900" s="19"/>
    </row>
    <row r="901" spans="1:7" x14ac:dyDescent="0.2">
      <c r="A901" s="121"/>
      <c r="D901" s="19"/>
      <c r="E901" s="19"/>
      <c r="G901" s="19"/>
    </row>
    <row r="902" spans="1:7" x14ac:dyDescent="0.2">
      <c r="A902" s="121"/>
      <c r="D902" s="19"/>
      <c r="E902" s="19"/>
      <c r="G902" s="19"/>
    </row>
    <row r="903" spans="1:7" x14ac:dyDescent="0.2">
      <c r="A903" s="121"/>
      <c r="D903" s="19"/>
      <c r="E903" s="19"/>
      <c r="G903" s="19"/>
    </row>
    <row r="904" spans="1:7" x14ac:dyDescent="0.2">
      <c r="A904" s="121"/>
      <c r="D904" s="19"/>
      <c r="E904" s="19"/>
      <c r="G904" s="19"/>
    </row>
    <row r="905" spans="1:7" x14ac:dyDescent="0.2">
      <c r="A905" s="121"/>
      <c r="D905" s="19"/>
      <c r="E905" s="19"/>
      <c r="G905" s="19"/>
    </row>
    <row r="906" spans="1:7" x14ac:dyDescent="0.2">
      <c r="A906" s="121"/>
      <c r="D906" s="19"/>
      <c r="E906" s="19"/>
      <c r="G906" s="19"/>
    </row>
    <row r="907" spans="1:7" x14ac:dyDescent="0.2">
      <c r="A907" s="121"/>
      <c r="D907" s="19"/>
      <c r="E907" s="19"/>
      <c r="G907" s="19"/>
    </row>
    <row r="908" spans="1:7" x14ac:dyDescent="0.2">
      <c r="A908" s="121"/>
      <c r="D908" s="19"/>
      <c r="E908" s="19"/>
      <c r="G908" s="19"/>
    </row>
    <row r="909" spans="1:7" x14ac:dyDescent="0.2">
      <c r="A909" s="121"/>
      <c r="D909" s="19"/>
      <c r="E909" s="19"/>
      <c r="G909" s="19"/>
    </row>
    <row r="910" spans="1:7" x14ac:dyDescent="0.2">
      <c r="A910" s="121"/>
      <c r="D910" s="19"/>
      <c r="E910" s="19"/>
      <c r="G910" s="19"/>
    </row>
    <row r="911" spans="1:7" x14ac:dyDescent="0.2">
      <c r="A911" s="121"/>
      <c r="D911" s="19"/>
      <c r="E911" s="19"/>
      <c r="G911" s="19"/>
    </row>
    <row r="912" spans="1:7" x14ac:dyDescent="0.2">
      <c r="A912" s="121"/>
      <c r="D912" s="19"/>
      <c r="E912" s="19"/>
      <c r="G912" s="19"/>
    </row>
    <row r="913" spans="1:7" x14ac:dyDescent="0.2">
      <c r="A913" s="121"/>
      <c r="D913" s="19"/>
      <c r="E913" s="19"/>
      <c r="G913" s="19"/>
    </row>
    <row r="914" spans="1:7" x14ac:dyDescent="0.2">
      <c r="A914" s="121"/>
      <c r="D914" s="19"/>
      <c r="E914" s="19"/>
      <c r="G914" s="19"/>
    </row>
    <row r="915" spans="1:7" x14ac:dyDescent="0.2">
      <c r="A915" s="121"/>
      <c r="D915" s="19"/>
      <c r="E915" s="19"/>
      <c r="G915" s="19"/>
    </row>
    <row r="916" spans="1:7" x14ac:dyDescent="0.2">
      <c r="A916" s="121"/>
      <c r="D916" s="19"/>
      <c r="E916" s="19"/>
      <c r="G916" s="19"/>
    </row>
    <row r="917" spans="1:7" x14ac:dyDescent="0.2">
      <c r="A917" s="121"/>
      <c r="D917" s="19"/>
      <c r="E917" s="19"/>
      <c r="G917" s="19"/>
    </row>
    <row r="918" spans="1:7" x14ac:dyDescent="0.2">
      <c r="A918" s="121"/>
      <c r="C918" s="42"/>
      <c r="D918" s="19"/>
      <c r="E918" s="19"/>
      <c r="G918" s="19"/>
    </row>
    <row r="919" spans="1:7" x14ac:dyDescent="0.2">
      <c r="A919" s="121"/>
      <c r="C919" s="42"/>
      <c r="D919" s="19"/>
      <c r="E919" s="19"/>
      <c r="G919" s="19"/>
    </row>
    <row r="920" spans="1:7" x14ac:dyDescent="0.2">
      <c r="A920" s="121"/>
      <c r="C920" s="42"/>
      <c r="D920" s="19"/>
      <c r="E920" s="19"/>
      <c r="G920" s="19"/>
    </row>
    <row r="921" spans="1:7" x14ac:dyDescent="0.2">
      <c r="A921" s="121"/>
      <c r="C921" s="42"/>
      <c r="D921" s="19"/>
      <c r="E921" s="19"/>
      <c r="G921" s="19"/>
    </row>
    <row r="922" spans="1:7" x14ac:dyDescent="0.2">
      <c r="A922" s="121"/>
      <c r="C922" s="42"/>
      <c r="D922" s="19"/>
      <c r="E922" s="19"/>
      <c r="G922" s="19"/>
    </row>
    <row r="923" spans="1:7" x14ac:dyDescent="0.2">
      <c r="A923" s="121"/>
      <c r="C923" s="147"/>
      <c r="D923" s="19"/>
      <c r="E923" s="19"/>
      <c r="G923" s="19"/>
    </row>
    <row r="924" spans="1:7" x14ac:dyDescent="0.2">
      <c r="C924" s="42"/>
      <c r="D924" s="19"/>
      <c r="E924" s="19"/>
      <c r="G924" s="19"/>
    </row>
    <row r="925" spans="1:7" x14ac:dyDescent="0.2">
      <c r="C925" s="42"/>
      <c r="D925" s="19"/>
      <c r="E925" s="19"/>
      <c r="G925" s="19"/>
    </row>
    <row r="926" spans="1:7" x14ac:dyDescent="0.2">
      <c r="C926" s="42"/>
      <c r="D926" s="19"/>
      <c r="E926" s="19"/>
      <c r="G926" s="19"/>
    </row>
    <row r="927" spans="1:7" x14ac:dyDescent="0.2">
      <c r="D927" s="19"/>
      <c r="E927" s="19"/>
      <c r="G927" s="19"/>
    </row>
    <row r="928" spans="1:7" x14ac:dyDescent="0.2">
      <c r="D928" s="19"/>
      <c r="E928" s="19"/>
      <c r="G928" s="19"/>
    </row>
    <row r="929" spans="2:7" x14ac:dyDescent="0.2">
      <c r="D929" s="19"/>
      <c r="E929" s="19"/>
      <c r="G929" s="19"/>
    </row>
    <row r="930" spans="2:7" x14ac:dyDescent="0.2">
      <c r="D930" s="19"/>
      <c r="E930" s="19"/>
      <c r="F930" s="148"/>
      <c r="G930" s="48"/>
    </row>
    <row r="931" spans="2:7" x14ac:dyDescent="0.2">
      <c r="D931" s="19"/>
      <c r="E931" s="19"/>
      <c r="F931" s="148"/>
      <c r="G931" s="48"/>
    </row>
    <row r="932" spans="2:7" x14ac:dyDescent="0.2">
      <c r="D932" s="19"/>
      <c r="E932" s="19"/>
      <c r="G932" s="19"/>
    </row>
    <row r="933" spans="2:7" x14ac:dyDescent="0.2">
      <c r="D933" s="19"/>
      <c r="E933" s="19"/>
      <c r="G933" s="19"/>
    </row>
    <row r="934" spans="2:7" x14ac:dyDescent="0.2">
      <c r="D934" s="19"/>
      <c r="E934" s="19"/>
      <c r="F934" s="148"/>
      <c r="G934" s="48"/>
    </row>
    <row r="935" spans="2:7" x14ac:dyDescent="0.2">
      <c r="D935" s="19"/>
      <c r="E935" s="19"/>
      <c r="F935" s="148"/>
      <c r="G935" s="48"/>
    </row>
    <row r="936" spans="2:7" x14ac:dyDescent="0.2">
      <c r="B936" s="149"/>
      <c r="D936" s="19"/>
      <c r="E936" s="19"/>
      <c r="G936" s="19"/>
    </row>
    <row r="937" spans="2:7" x14ac:dyDescent="0.2">
      <c r="B937" s="149"/>
      <c r="D937" s="19"/>
      <c r="E937" s="19"/>
      <c r="G937" s="19"/>
    </row>
    <row r="938" spans="2:7" x14ac:dyDescent="0.2">
      <c r="B938" s="149"/>
      <c r="D938" s="19"/>
      <c r="E938" s="19"/>
      <c r="F938" s="148"/>
      <c r="G938" s="48"/>
    </row>
    <row r="939" spans="2:7" x14ac:dyDescent="0.2">
      <c r="B939" s="149"/>
      <c r="D939" s="19"/>
      <c r="E939" s="19"/>
      <c r="F939" s="148"/>
      <c r="G939" s="48"/>
    </row>
    <row r="940" spans="2:7" x14ac:dyDescent="0.2">
      <c r="D940" s="19"/>
      <c r="E940" s="19"/>
      <c r="G940" s="19"/>
    </row>
    <row r="941" spans="2:7" x14ac:dyDescent="0.2">
      <c r="D941" s="19"/>
      <c r="E941" s="19"/>
      <c r="G941" s="19"/>
    </row>
    <row r="942" spans="2:7" x14ac:dyDescent="0.2">
      <c r="F942" s="148"/>
    </row>
    <row r="943" spans="2:7" x14ac:dyDescent="0.2">
      <c r="F943" s="148"/>
    </row>
    <row r="944" spans="2:7" x14ac:dyDescent="0.2">
      <c r="B944" s="125"/>
    </row>
    <row r="945" spans="1:2" x14ac:dyDescent="0.2">
      <c r="B945" s="125"/>
    </row>
    <row r="946" spans="1:2" x14ac:dyDescent="0.2">
      <c r="B946" s="125"/>
    </row>
    <row r="947" spans="1:2" x14ac:dyDescent="0.2">
      <c r="B947" s="125"/>
    </row>
    <row r="948" spans="1:2" x14ac:dyDescent="0.2">
      <c r="B948" s="125"/>
    </row>
    <row r="949" spans="1:2" x14ac:dyDescent="0.2">
      <c r="B949" s="125"/>
    </row>
    <row r="950" spans="1:2" x14ac:dyDescent="0.2">
      <c r="B950" s="125"/>
    </row>
    <row r="951" spans="1:2" x14ac:dyDescent="0.2">
      <c r="B951" s="125"/>
    </row>
    <row r="952" spans="1:2" x14ac:dyDescent="0.2">
      <c r="B952" s="125"/>
    </row>
    <row r="953" spans="1:2" x14ac:dyDescent="0.2">
      <c r="B953" s="125"/>
    </row>
    <row r="954" spans="1:2" x14ac:dyDescent="0.2">
      <c r="A954" s="40"/>
      <c r="B954" s="124"/>
    </row>
    <row r="955" spans="1:2" x14ac:dyDescent="0.2">
      <c r="B955" s="125"/>
    </row>
    <row r="956" spans="1:2" x14ac:dyDescent="0.2">
      <c r="B956" s="125"/>
    </row>
    <row r="957" spans="1:2" x14ac:dyDescent="0.2">
      <c r="A957" s="40"/>
      <c r="B957" s="125"/>
    </row>
    <row r="958" spans="1:2" x14ac:dyDescent="0.2">
      <c r="B958" s="125"/>
    </row>
    <row r="959" spans="1:2" x14ac:dyDescent="0.2">
      <c r="B959" s="125"/>
    </row>
    <row r="960" spans="1:2" x14ac:dyDescent="0.2">
      <c r="B960" s="125"/>
    </row>
    <row r="961" spans="1:2" x14ac:dyDescent="0.2">
      <c r="B961" s="125"/>
    </row>
    <row r="962" spans="1:2" x14ac:dyDescent="0.2">
      <c r="B962" s="125"/>
    </row>
    <row r="963" spans="1:2" x14ac:dyDescent="0.2">
      <c r="B963" s="125"/>
    </row>
    <row r="964" spans="1:2" x14ac:dyDescent="0.2">
      <c r="B964" s="125"/>
    </row>
    <row r="965" spans="1:2" x14ac:dyDescent="0.2">
      <c r="B965" s="125"/>
    </row>
    <row r="966" spans="1:2" x14ac:dyDescent="0.2">
      <c r="B966" s="125"/>
    </row>
    <row r="967" spans="1:2" x14ac:dyDescent="0.2">
      <c r="A967" s="40"/>
      <c r="B967" s="125"/>
    </row>
    <row r="968" spans="1:2" x14ac:dyDescent="0.2">
      <c r="B968" s="125"/>
    </row>
    <row r="969" spans="1:2" x14ac:dyDescent="0.2">
      <c r="B969" s="125"/>
    </row>
    <row r="970" spans="1:2" x14ac:dyDescent="0.2">
      <c r="A970" s="40"/>
      <c r="B970" s="125"/>
    </row>
    <row r="971" spans="1:2" x14ac:dyDescent="0.2">
      <c r="B971" s="125"/>
    </row>
    <row r="972" spans="1:2" x14ac:dyDescent="0.2">
      <c r="B972" s="125"/>
    </row>
    <row r="973" spans="1:2" x14ac:dyDescent="0.2">
      <c r="B973" s="125"/>
    </row>
    <row r="974" spans="1:2" x14ac:dyDescent="0.2">
      <c r="B974" s="125"/>
    </row>
    <row r="975" spans="1:2" x14ac:dyDescent="0.2">
      <c r="A975" s="40"/>
      <c r="B975" s="125"/>
    </row>
    <row r="976" spans="1:2" x14ac:dyDescent="0.2">
      <c r="B976" s="125"/>
    </row>
    <row r="977" spans="1:7" x14ac:dyDescent="0.2">
      <c r="B977" s="125"/>
    </row>
    <row r="978" spans="1:7" x14ac:dyDescent="0.2">
      <c r="A978" s="40"/>
      <c r="B978" s="125"/>
    </row>
    <row r="979" spans="1:7" x14ac:dyDescent="0.2">
      <c r="B979" s="125"/>
    </row>
    <row r="980" spans="1:7" x14ac:dyDescent="0.2">
      <c r="B980" s="125"/>
    </row>
    <row r="981" spans="1:7" x14ac:dyDescent="0.2">
      <c r="A981" s="40"/>
      <c r="B981" s="125"/>
    </row>
    <row r="982" spans="1:7" x14ac:dyDescent="0.2">
      <c r="B982" s="125"/>
    </row>
    <row r="983" spans="1:7" x14ac:dyDescent="0.2">
      <c r="B983" s="125"/>
    </row>
    <row r="984" spans="1:7" x14ac:dyDescent="0.2">
      <c r="A984" s="40"/>
      <c r="B984" s="125"/>
    </row>
    <row r="985" spans="1:7" x14ac:dyDescent="0.2">
      <c r="B985" s="125"/>
    </row>
    <row r="986" spans="1:7" x14ac:dyDescent="0.2">
      <c r="B986" s="125"/>
    </row>
    <row r="987" spans="1:7" x14ac:dyDescent="0.2">
      <c r="B987" s="125"/>
    </row>
    <row r="988" spans="1:7" x14ac:dyDescent="0.2">
      <c r="B988" s="125"/>
    </row>
    <row r="989" spans="1:7" x14ac:dyDescent="0.2">
      <c r="A989" s="40"/>
      <c r="B989" s="125"/>
    </row>
    <row r="990" spans="1:7" x14ac:dyDescent="0.2">
      <c r="B990" s="125"/>
    </row>
    <row r="991" spans="1:7" x14ac:dyDescent="0.2">
      <c r="B991" s="125"/>
      <c r="D991" s="19"/>
      <c r="E991" s="19"/>
      <c r="G991" s="19"/>
    </row>
    <row r="992" spans="1:7" x14ac:dyDescent="0.2">
      <c r="A992" s="40"/>
      <c r="B992" s="125"/>
      <c r="D992" s="19"/>
      <c r="E992" s="19"/>
      <c r="G992" s="19"/>
    </row>
    <row r="993" spans="2:8" x14ac:dyDescent="0.2">
      <c r="B993" s="125"/>
      <c r="D993" s="127"/>
      <c r="E993" s="19"/>
    </row>
    <row r="994" spans="2:8" x14ac:dyDescent="0.2">
      <c r="B994" s="125"/>
      <c r="D994" s="127"/>
      <c r="E994" s="19"/>
    </row>
    <row r="995" spans="2:8" x14ac:dyDescent="0.2">
      <c r="B995" s="125"/>
      <c r="D995" s="19"/>
      <c r="E995" s="19"/>
      <c r="G995" s="19"/>
    </row>
    <row r="996" spans="2:8" x14ac:dyDescent="0.2">
      <c r="B996" s="125"/>
      <c r="D996" s="19"/>
      <c r="E996" s="19"/>
      <c r="G996" s="19"/>
      <c r="H996" s="148"/>
    </row>
    <row r="997" spans="2:8" x14ac:dyDescent="0.2">
      <c r="B997" s="125"/>
      <c r="D997" s="19"/>
      <c r="E997" s="19"/>
      <c r="G997" s="19"/>
    </row>
    <row r="998" spans="2:8" x14ac:dyDescent="0.2">
      <c r="B998" s="145"/>
      <c r="D998" s="19"/>
      <c r="E998" s="19"/>
      <c r="G998" s="19"/>
    </row>
    <row r="999" spans="2:8" x14ac:dyDescent="0.2">
      <c r="B999" s="125"/>
      <c r="C999" s="122"/>
    </row>
    <row r="1000" spans="2:8" x14ac:dyDescent="0.2">
      <c r="B1000" s="125"/>
      <c r="C1000" s="122"/>
    </row>
    <row r="1001" spans="2:8" x14ac:dyDescent="0.2">
      <c r="C1001" s="122"/>
    </row>
    <row r="1002" spans="2:8" x14ac:dyDescent="0.2">
      <c r="C1002" s="122"/>
    </row>
    <row r="1003" spans="2:8" x14ac:dyDescent="0.2">
      <c r="C1003" s="122"/>
    </row>
    <row r="1004" spans="2:8" x14ac:dyDescent="0.2">
      <c r="C1004" s="122"/>
    </row>
    <row r="1005" spans="2:8" x14ac:dyDescent="0.2">
      <c r="C1005" s="122"/>
      <c r="D1005" s="19"/>
      <c r="E1005" s="19"/>
      <c r="G1005" s="19"/>
    </row>
    <row r="1006" spans="2:8" x14ac:dyDescent="0.2">
      <c r="C1006" s="122"/>
      <c r="D1006" s="19"/>
      <c r="E1006" s="19"/>
      <c r="G1006" s="19"/>
    </row>
    <row r="1007" spans="2:8" x14ac:dyDescent="0.2">
      <c r="C1007" s="122"/>
      <c r="D1007" s="19"/>
      <c r="E1007" s="19"/>
      <c r="G1007" s="19"/>
    </row>
    <row r="1008" spans="2:8" x14ac:dyDescent="0.2">
      <c r="C1008" s="122"/>
      <c r="D1008" s="19"/>
      <c r="E1008" s="19"/>
      <c r="G1008" s="19"/>
    </row>
    <row r="1009" spans="3:7" x14ac:dyDescent="0.2">
      <c r="C1009" s="122"/>
      <c r="D1009" s="19"/>
      <c r="E1009" s="19"/>
      <c r="G1009" s="19"/>
    </row>
    <row r="1010" spans="3:7" x14ac:dyDescent="0.2">
      <c r="C1010" s="122"/>
      <c r="D1010" s="19"/>
      <c r="E1010" s="19"/>
      <c r="G1010" s="19"/>
    </row>
    <row r="1011" spans="3:7" x14ac:dyDescent="0.2">
      <c r="C1011" s="122"/>
      <c r="D1011" s="19"/>
      <c r="E1011" s="19"/>
      <c r="G1011" s="19"/>
    </row>
    <row r="1012" spans="3:7" x14ac:dyDescent="0.2">
      <c r="C1012" s="122"/>
      <c r="D1012" s="19"/>
      <c r="E1012" s="19"/>
      <c r="G1012" s="19"/>
    </row>
    <row r="1013" spans="3:7" x14ac:dyDescent="0.2">
      <c r="C1013" s="122"/>
      <c r="D1013" s="19"/>
      <c r="E1013" s="19"/>
      <c r="G1013" s="19"/>
    </row>
    <row r="1014" spans="3:7" x14ac:dyDescent="0.2">
      <c r="C1014" s="122"/>
      <c r="D1014" s="19"/>
      <c r="E1014" s="19"/>
      <c r="G1014" s="19"/>
    </row>
    <row r="1015" spans="3:7" x14ac:dyDescent="0.2">
      <c r="C1015" s="122"/>
      <c r="D1015" s="19"/>
      <c r="E1015" s="19"/>
      <c r="G1015" s="19"/>
    </row>
    <row r="1016" spans="3:7" x14ac:dyDescent="0.2">
      <c r="C1016" s="122"/>
      <c r="D1016" s="19"/>
      <c r="E1016" s="19"/>
      <c r="G1016" s="19"/>
    </row>
    <row r="1017" spans="3:7" x14ac:dyDescent="0.2">
      <c r="C1017" s="122"/>
      <c r="D1017" s="19"/>
      <c r="E1017" s="19"/>
      <c r="G1017" s="19"/>
    </row>
    <row r="1018" spans="3:7" x14ac:dyDescent="0.2">
      <c r="C1018" s="122"/>
      <c r="D1018" s="19"/>
      <c r="E1018" s="19"/>
      <c r="G1018" s="19"/>
    </row>
    <row r="1019" spans="3:7" x14ac:dyDescent="0.2">
      <c r="C1019" s="122"/>
      <c r="D1019" s="19"/>
      <c r="E1019" s="19"/>
      <c r="G1019" s="19"/>
    </row>
    <row r="1020" spans="3:7" x14ac:dyDescent="0.2">
      <c r="C1020" s="122"/>
      <c r="D1020" s="19"/>
      <c r="E1020" s="19"/>
      <c r="G1020" s="19"/>
    </row>
    <row r="1021" spans="3:7" x14ac:dyDescent="0.2">
      <c r="C1021" s="122"/>
      <c r="D1021" s="19"/>
      <c r="E1021" s="19"/>
      <c r="G1021" s="19"/>
    </row>
    <row r="1022" spans="3:7" x14ac:dyDescent="0.2">
      <c r="C1022" s="122"/>
      <c r="D1022" s="19"/>
      <c r="E1022" s="19"/>
      <c r="G1022" s="19"/>
    </row>
    <row r="1023" spans="3:7" x14ac:dyDescent="0.2">
      <c r="C1023" s="122"/>
      <c r="D1023" s="19"/>
      <c r="E1023" s="19"/>
      <c r="G1023" s="19"/>
    </row>
    <row r="1024" spans="3:7" x14ac:dyDescent="0.2">
      <c r="C1024" s="122"/>
      <c r="D1024" s="19"/>
      <c r="E1024" s="19"/>
      <c r="G1024" s="19"/>
    </row>
    <row r="1025" spans="3:7" x14ac:dyDescent="0.2">
      <c r="C1025" s="122"/>
      <c r="D1025" s="19"/>
      <c r="E1025" s="19"/>
      <c r="G1025" s="19"/>
    </row>
    <row r="1026" spans="3:7" x14ac:dyDescent="0.2">
      <c r="C1026" s="122"/>
      <c r="D1026" s="19"/>
      <c r="E1026" s="19"/>
      <c r="G1026" s="19"/>
    </row>
    <row r="1027" spans="3:7" x14ac:dyDescent="0.2">
      <c r="C1027" s="122"/>
      <c r="D1027" s="19"/>
      <c r="E1027" s="19"/>
      <c r="G1027" s="19"/>
    </row>
    <row r="1028" spans="3:7" x14ac:dyDescent="0.2">
      <c r="C1028" s="122"/>
      <c r="D1028" s="19"/>
      <c r="E1028" s="19"/>
      <c r="G1028" s="19"/>
    </row>
    <row r="1029" spans="3:7" x14ac:dyDescent="0.2">
      <c r="C1029" s="122"/>
      <c r="D1029" s="19"/>
      <c r="E1029" s="19"/>
      <c r="G1029" s="19"/>
    </row>
    <row r="1030" spans="3:7" x14ac:dyDescent="0.2">
      <c r="C1030" s="122"/>
      <c r="D1030" s="19"/>
      <c r="E1030" s="19"/>
      <c r="G1030" s="19"/>
    </row>
    <row r="1031" spans="3:7" x14ac:dyDescent="0.2">
      <c r="C1031" s="122"/>
      <c r="D1031" s="19"/>
      <c r="E1031" s="19"/>
      <c r="G1031" s="19"/>
    </row>
    <row r="1032" spans="3:7" x14ac:dyDescent="0.2">
      <c r="C1032" s="122"/>
      <c r="D1032" s="19"/>
      <c r="E1032" s="19"/>
      <c r="G1032" s="19"/>
    </row>
    <row r="1033" spans="3:7" x14ac:dyDescent="0.2">
      <c r="C1033" s="122"/>
      <c r="D1033" s="19"/>
      <c r="E1033" s="19"/>
      <c r="G1033" s="19"/>
    </row>
    <row r="1034" spans="3:7" x14ac:dyDescent="0.2">
      <c r="C1034" s="122"/>
      <c r="D1034" s="19"/>
      <c r="E1034" s="19"/>
      <c r="G1034" s="19"/>
    </row>
    <row r="1035" spans="3:7" x14ac:dyDescent="0.2">
      <c r="C1035" s="122"/>
      <c r="D1035" s="19"/>
      <c r="E1035" s="19"/>
      <c r="G1035" s="19"/>
    </row>
    <row r="1036" spans="3:7" x14ac:dyDescent="0.2">
      <c r="C1036" s="122"/>
      <c r="D1036" s="19"/>
      <c r="E1036" s="19"/>
      <c r="G1036" s="19"/>
    </row>
    <row r="1037" spans="3:7" x14ac:dyDescent="0.2">
      <c r="C1037" s="122"/>
      <c r="D1037" s="19"/>
      <c r="E1037" s="19"/>
      <c r="G1037" s="19"/>
    </row>
    <row r="1038" spans="3:7" x14ac:dyDescent="0.2">
      <c r="C1038" s="122"/>
      <c r="D1038" s="19"/>
      <c r="E1038" s="19"/>
      <c r="G1038" s="19"/>
    </row>
    <row r="1039" spans="3:7" x14ac:dyDescent="0.2">
      <c r="C1039" s="122"/>
      <c r="D1039" s="19"/>
      <c r="E1039" s="19"/>
      <c r="G1039" s="19"/>
    </row>
    <row r="1040" spans="3:7" x14ac:dyDescent="0.2">
      <c r="C1040" s="122"/>
      <c r="D1040" s="19"/>
      <c r="E1040" s="19"/>
      <c r="G1040" s="19"/>
    </row>
    <row r="1041" spans="3:7" x14ac:dyDescent="0.2">
      <c r="C1041" s="122"/>
      <c r="D1041" s="19"/>
      <c r="E1041" s="19"/>
      <c r="G1041" s="19"/>
    </row>
    <row r="1042" spans="3:7" x14ac:dyDescent="0.2">
      <c r="C1042" s="122"/>
      <c r="D1042" s="19"/>
      <c r="E1042" s="19"/>
      <c r="G1042" s="19"/>
    </row>
    <row r="1043" spans="3:7" x14ac:dyDescent="0.2">
      <c r="C1043" s="122"/>
      <c r="D1043" s="19"/>
      <c r="E1043" s="19"/>
      <c r="G1043" s="19"/>
    </row>
    <row r="1044" spans="3:7" x14ac:dyDescent="0.2">
      <c r="C1044" s="122"/>
      <c r="D1044" s="19"/>
      <c r="E1044" s="19"/>
      <c r="G1044" s="19"/>
    </row>
    <row r="1045" spans="3:7" x14ac:dyDescent="0.2">
      <c r="C1045" s="122"/>
      <c r="D1045" s="19"/>
      <c r="E1045" s="19"/>
      <c r="G1045" s="19"/>
    </row>
    <row r="1046" spans="3:7" x14ac:dyDescent="0.2">
      <c r="C1046" s="122"/>
      <c r="D1046" s="19"/>
      <c r="E1046" s="19"/>
      <c r="G1046" s="19"/>
    </row>
    <row r="1047" spans="3:7" x14ac:dyDescent="0.2">
      <c r="C1047" s="122"/>
      <c r="D1047" s="19"/>
      <c r="E1047" s="19"/>
      <c r="G1047" s="19"/>
    </row>
    <row r="1048" spans="3:7" x14ac:dyDescent="0.2">
      <c r="C1048" s="122"/>
      <c r="D1048" s="19"/>
      <c r="E1048" s="19"/>
      <c r="G1048" s="19"/>
    </row>
    <row r="1049" spans="3:7" x14ac:dyDescent="0.2">
      <c r="C1049" s="122"/>
      <c r="D1049" s="19"/>
      <c r="E1049" s="19"/>
      <c r="G1049" s="19"/>
    </row>
    <row r="1050" spans="3:7" x14ac:dyDescent="0.2">
      <c r="C1050" s="122"/>
      <c r="D1050" s="19"/>
      <c r="E1050" s="19"/>
      <c r="G1050" s="19"/>
    </row>
    <row r="1051" spans="3:7" x14ac:dyDescent="0.2">
      <c r="C1051" s="122"/>
      <c r="D1051" s="19"/>
      <c r="E1051" s="19"/>
      <c r="G1051" s="19"/>
    </row>
    <row r="1052" spans="3:7" x14ac:dyDescent="0.2">
      <c r="C1052" s="122"/>
      <c r="D1052" s="19"/>
      <c r="E1052" s="19"/>
      <c r="G1052" s="19"/>
    </row>
    <row r="1053" spans="3:7" x14ac:dyDescent="0.2">
      <c r="C1053" s="122"/>
      <c r="D1053" s="19"/>
      <c r="E1053" s="19"/>
      <c r="G1053" s="19"/>
    </row>
    <row r="1054" spans="3:7" x14ac:dyDescent="0.2">
      <c r="C1054" s="122"/>
      <c r="D1054" s="19"/>
      <c r="E1054" s="19"/>
      <c r="G1054" s="19"/>
    </row>
    <row r="1055" spans="3:7" x14ac:dyDescent="0.2">
      <c r="C1055" s="122"/>
      <c r="D1055" s="19"/>
      <c r="E1055" s="19"/>
      <c r="G1055" s="19"/>
    </row>
    <row r="1056" spans="3:7" x14ac:dyDescent="0.2">
      <c r="C1056" s="122"/>
      <c r="D1056" s="19"/>
      <c r="E1056" s="19"/>
      <c r="G1056" s="19"/>
    </row>
    <row r="1057" spans="3:7" x14ac:dyDescent="0.2">
      <c r="C1057" s="122"/>
      <c r="D1057" s="19"/>
      <c r="E1057" s="19"/>
      <c r="G1057" s="19"/>
    </row>
    <row r="1058" spans="3:7" x14ac:dyDescent="0.2">
      <c r="C1058" s="122"/>
      <c r="D1058" s="19"/>
      <c r="E1058" s="19"/>
      <c r="G1058" s="19"/>
    </row>
    <row r="1059" spans="3:7" x14ac:dyDescent="0.2">
      <c r="C1059" s="122"/>
      <c r="D1059" s="19"/>
      <c r="E1059" s="19"/>
      <c r="G1059" s="19"/>
    </row>
    <row r="1060" spans="3:7" x14ac:dyDescent="0.2">
      <c r="C1060" s="122"/>
      <c r="D1060" s="19"/>
      <c r="E1060" s="19"/>
      <c r="G1060" s="19"/>
    </row>
    <row r="1061" spans="3:7" x14ac:dyDescent="0.2">
      <c r="C1061" s="122"/>
      <c r="D1061" s="19"/>
      <c r="E1061" s="19"/>
      <c r="G1061" s="19"/>
    </row>
    <row r="1062" spans="3:7" x14ac:dyDescent="0.2">
      <c r="C1062" s="122"/>
      <c r="D1062" s="19"/>
      <c r="E1062" s="19"/>
      <c r="G1062" s="19"/>
    </row>
    <row r="1063" spans="3:7" x14ac:dyDescent="0.2">
      <c r="C1063" s="122"/>
      <c r="D1063" s="19"/>
      <c r="E1063" s="19"/>
      <c r="G1063" s="19"/>
    </row>
    <row r="1064" spans="3:7" x14ac:dyDescent="0.2">
      <c r="C1064" s="122"/>
      <c r="D1064" s="19"/>
      <c r="E1064" s="19"/>
      <c r="G1064" s="19"/>
    </row>
    <row r="1065" spans="3:7" x14ac:dyDescent="0.2">
      <c r="C1065" s="122"/>
      <c r="D1065" s="19"/>
      <c r="E1065" s="19"/>
      <c r="G1065" s="19"/>
    </row>
    <row r="1066" spans="3:7" x14ac:dyDescent="0.2">
      <c r="C1066" s="122"/>
      <c r="D1066" s="19"/>
      <c r="E1066" s="19"/>
      <c r="G1066" s="19"/>
    </row>
    <row r="1067" spans="3:7" x14ac:dyDescent="0.2">
      <c r="C1067" s="122"/>
      <c r="D1067" s="19"/>
      <c r="E1067" s="19"/>
      <c r="G1067" s="19"/>
    </row>
    <row r="1068" spans="3:7" x14ac:dyDescent="0.2">
      <c r="C1068" s="122"/>
      <c r="D1068" s="19"/>
      <c r="E1068" s="19"/>
      <c r="G1068" s="19"/>
    </row>
    <row r="1069" spans="3:7" x14ac:dyDescent="0.2">
      <c r="C1069" s="122"/>
      <c r="D1069" s="19"/>
      <c r="E1069" s="19"/>
      <c r="G1069" s="19"/>
    </row>
    <row r="1070" spans="3:7" x14ac:dyDescent="0.2">
      <c r="C1070" s="122"/>
      <c r="D1070" s="19"/>
      <c r="E1070" s="19"/>
      <c r="G1070" s="19"/>
    </row>
    <row r="1071" spans="3:7" x14ac:dyDescent="0.2">
      <c r="C1071" s="122"/>
      <c r="D1071" s="19"/>
      <c r="E1071" s="19"/>
      <c r="G1071" s="19"/>
    </row>
    <row r="1072" spans="3:7" x14ac:dyDescent="0.2">
      <c r="C1072" s="122"/>
      <c r="D1072" s="19"/>
      <c r="E1072" s="19"/>
      <c r="G1072" s="19"/>
    </row>
    <row r="1073" spans="3:7" x14ac:dyDescent="0.2">
      <c r="C1073" s="122"/>
      <c r="D1073" s="19"/>
      <c r="E1073" s="19"/>
      <c r="G1073" s="19"/>
    </row>
    <row r="1074" spans="3:7" x14ac:dyDescent="0.2">
      <c r="C1074" s="122"/>
      <c r="D1074" s="19"/>
      <c r="E1074" s="19"/>
      <c r="G1074" s="19"/>
    </row>
    <row r="1075" spans="3:7" x14ac:dyDescent="0.2">
      <c r="C1075" s="122"/>
      <c r="D1075" s="19"/>
      <c r="E1075" s="19"/>
      <c r="G1075" s="19"/>
    </row>
    <row r="1076" spans="3:7" x14ac:dyDescent="0.2">
      <c r="C1076" s="122"/>
      <c r="D1076" s="19"/>
      <c r="E1076" s="19"/>
      <c r="G1076" s="19"/>
    </row>
    <row r="1077" spans="3:7" x14ac:dyDescent="0.2">
      <c r="C1077" s="122"/>
      <c r="D1077" s="19"/>
      <c r="E1077" s="19"/>
      <c r="G1077" s="19"/>
    </row>
    <row r="1078" spans="3:7" x14ac:dyDescent="0.2">
      <c r="C1078" s="122"/>
      <c r="D1078" s="19"/>
      <c r="E1078" s="19"/>
      <c r="G1078" s="19"/>
    </row>
    <row r="1079" spans="3:7" x14ac:dyDescent="0.2">
      <c r="C1079" s="122"/>
      <c r="D1079" s="19"/>
      <c r="E1079" s="19"/>
      <c r="G1079" s="19"/>
    </row>
    <row r="1080" spans="3:7" x14ac:dyDescent="0.2">
      <c r="C1080" s="122"/>
      <c r="D1080" s="19"/>
      <c r="E1080" s="19"/>
      <c r="G1080" s="19"/>
    </row>
    <row r="1081" spans="3:7" x14ac:dyDescent="0.2">
      <c r="C1081" s="122"/>
      <c r="D1081" s="19"/>
      <c r="E1081" s="19"/>
      <c r="G1081" s="19"/>
    </row>
    <row r="1082" spans="3:7" x14ac:dyDescent="0.2">
      <c r="C1082" s="122"/>
      <c r="D1082" s="19"/>
      <c r="E1082" s="19"/>
      <c r="G1082" s="19"/>
    </row>
    <row r="1083" spans="3:7" x14ac:dyDescent="0.2">
      <c r="C1083" s="122"/>
      <c r="D1083" s="19"/>
      <c r="E1083" s="19"/>
      <c r="G1083" s="19"/>
    </row>
    <row r="1084" spans="3:7" x14ac:dyDescent="0.2">
      <c r="C1084" s="122"/>
      <c r="D1084" s="19"/>
      <c r="E1084" s="19"/>
      <c r="G1084" s="19"/>
    </row>
    <row r="1085" spans="3:7" x14ac:dyDescent="0.2">
      <c r="C1085" s="122"/>
      <c r="D1085" s="19"/>
      <c r="E1085" s="19"/>
      <c r="G1085" s="19"/>
    </row>
    <row r="1086" spans="3:7" x14ac:dyDescent="0.2">
      <c r="C1086" s="122"/>
      <c r="D1086" s="19"/>
      <c r="E1086" s="19"/>
      <c r="G1086" s="19"/>
    </row>
    <row r="1087" spans="3:7" x14ac:dyDescent="0.2">
      <c r="C1087" s="122"/>
      <c r="D1087" s="19"/>
      <c r="E1087" s="19"/>
      <c r="G1087" s="19"/>
    </row>
    <row r="1088" spans="3:7" x14ac:dyDescent="0.2">
      <c r="C1088" s="122"/>
      <c r="D1088" s="19"/>
      <c r="E1088" s="19"/>
      <c r="G1088" s="19"/>
    </row>
    <row r="1089" spans="3:7" x14ac:dyDescent="0.2">
      <c r="C1089" s="122"/>
      <c r="D1089" s="19"/>
      <c r="E1089" s="19"/>
      <c r="G1089" s="19"/>
    </row>
    <row r="1090" spans="3:7" x14ac:dyDescent="0.2">
      <c r="C1090" s="122"/>
      <c r="D1090" s="19"/>
      <c r="E1090" s="19"/>
      <c r="G1090" s="19"/>
    </row>
    <row r="1091" spans="3:7" x14ac:dyDescent="0.2">
      <c r="C1091" s="122"/>
      <c r="D1091" s="19"/>
      <c r="E1091" s="19"/>
      <c r="G1091" s="19"/>
    </row>
    <row r="1092" spans="3:7" x14ac:dyDescent="0.2">
      <c r="C1092" s="122"/>
      <c r="D1092" s="19"/>
      <c r="E1092" s="19"/>
      <c r="G1092" s="19"/>
    </row>
    <row r="1093" spans="3:7" x14ac:dyDescent="0.2">
      <c r="C1093" s="122"/>
      <c r="D1093" s="19"/>
      <c r="E1093" s="19"/>
      <c r="G1093" s="19"/>
    </row>
    <row r="1094" spans="3:7" x14ac:dyDescent="0.2">
      <c r="C1094" s="122"/>
      <c r="D1094" s="19"/>
      <c r="E1094" s="19"/>
      <c r="G1094" s="19"/>
    </row>
    <row r="1095" spans="3:7" x14ac:dyDescent="0.2">
      <c r="C1095" s="122"/>
      <c r="D1095" s="19"/>
      <c r="E1095" s="19"/>
      <c r="G1095" s="19"/>
    </row>
    <row r="1096" spans="3:7" x14ac:dyDescent="0.2">
      <c r="C1096" s="122"/>
      <c r="D1096" s="19"/>
      <c r="E1096" s="19"/>
      <c r="G1096" s="19"/>
    </row>
    <row r="1097" spans="3:7" x14ac:dyDescent="0.2">
      <c r="C1097" s="122"/>
      <c r="D1097" s="19"/>
      <c r="E1097" s="19"/>
      <c r="G1097" s="19"/>
    </row>
    <row r="1098" spans="3:7" x14ac:dyDescent="0.2">
      <c r="C1098" s="122"/>
      <c r="D1098" s="19"/>
      <c r="E1098" s="19"/>
      <c r="G1098" s="19"/>
    </row>
    <row r="1099" spans="3:7" x14ac:dyDescent="0.2">
      <c r="C1099" s="122"/>
      <c r="D1099" s="19"/>
      <c r="E1099" s="19"/>
      <c r="G1099" s="19"/>
    </row>
    <row r="1100" spans="3:7" x14ac:dyDescent="0.2">
      <c r="C1100" s="122"/>
      <c r="D1100" s="19"/>
      <c r="E1100" s="19"/>
      <c r="G1100" s="19"/>
    </row>
    <row r="1101" spans="3:7" x14ac:dyDescent="0.2">
      <c r="C1101" s="122"/>
      <c r="D1101" s="19"/>
      <c r="E1101" s="19"/>
      <c r="G1101" s="19"/>
    </row>
    <row r="1102" spans="3:7" x14ac:dyDescent="0.2">
      <c r="C1102" s="122"/>
      <c r="D1102" s="19"/>
      <c r="E1102" s="19"/>
      <c r="G1102" s="19"/>
    </row>
    <row r="1103" spans="3:7" x14ac:dyDescent="0.2">
      <c r="C1103" s="122"/>
      <c r="D1103" s="19"/>
      <c r="E1103" s="19"/>
      <c r="G1103" s="19"/>
    </row>
    <row r="1104" spans="3:7" x14ac:dyDescent="0.2">
      <c r="C1104" s="122"/>
      <c r="D1104" s="19"/>
      <c r="E1104" s="19"/>
      <c r="G1104" s="19"/>
    </row>
    <row r="1105" spans="3:7" x14ac:dyDescent="0.2">
      <c r="C1105" s="122"/>
      <c r="D1105" s="19"/>
      <c r="E1105" s="19"/>
      <c r="G1105" s="19"/>
    </row>
    <row r="1106" spans="3:7" x14ac:dyDescent="0.2">
      <c r="C1106" s="122"/>
      <c r="D1106" s="19"/>
      <c r="E1106" s="19"/>
      <c r="G1106" s="19"/>
    </row>
    <row r="1107" spans="3:7" x14ac:dyDescent="0.2">
      <c r="C1107" s="122"/>
      <c r="D1107" s="19"/>
      <c r="E1107" s="19"/>
      <c r="G1107" s="19"/>
    </row>
    <row r="1108" spans="3:7" x14ac:dyDescent="0.2">
      <c r="C1108" s="122"/>
      <c r="D1108" s="19"/>
      <c r="E1108" s="19"/>
      <c r="G1108" s="19"/>
    </row>
    <row r="1109" spans="3:7" x14ac:dyDescent="0.2">
      <c r="C1109" s="122"/>
      <c r="D1109" s="19"/>
      <c r="E1109" s="19"/>
      <c r="G1109" s="19"/>
    </row>
    <row r="1110" spans="3:7" x14ac:dyDescent="0.2">
      <c r="C1110" s="122"/>
      <c r="D1110" s="19"/>
      <c r="E1110" s="19"/>
      <c r="G1110" s="19"/>
    </row>
    <row r="1111" spans="3:7" x14ac:dyDescent="0.2">
      <c r="C1111" s="122"/>
      <c r="D1111" s="19"/>
      <c r="E1111" s="19"/>
      <c r="G1111" s="19"/>
    </row>
    <row r="1112" spans="3:7" x14ac:dyDescent="0.2">
      <c r="C1112" s="122"/>
      <c r="D1112" s="19"/>
      <c r="E1112" s="19"/>
      <c r="G1112" s="19"/>
    </row>
    <row r="1113" spans="3:7" x14ac:dyDescent="0.2">
      <c r="C1113" s="122"/>
      <c r="D1113" s="19"/>
      <c r="E1113" s="19"/>
      <c r="G1113" s="19"/>
    </row>
    <row r="1114" spans="3:7" x14ac:dyDescent="0.2">
      <c r="C1114" s="122"/>
      <c r="D1114" s="19"/>
      <c r="E1114" s="19"/>
      <c r="G1114" s="19"/>
    </row>
    <row r="1115" spans="3:7" x14ac:dyDescent="0.2">
      <c r="C1115" s="122"/>
      <c r="D1115" s="19"/>
      <c r="E1115" s="19"/>
      <c r="G1115" s="19"/>
    </row>
    <row r="1116" spans="3:7" x14ac:dyDescent="0.2">
      <c r="C1116" s="122"/>
      <c r="D1116" s="19"/>
      <c r="E1116" s="19"/>
      <c r="G1116" s="19"/>
    </row>
    <row r="1117" spans="3:7" x14ac:dyDescent="0.2">
      <c r="C1117" s="122"/>
      <c r="D1117" s="19"/>
      <c r="E1117" s="19"/>
      <c r="G1117" s="19"/>
    </row>
    <row r="1118" spans="3:7" x14ac:dyDescent="0.2">
      <c r="C1118" s="122"/>
      <c r="D1118" s="19"/>
      <c r="E1118" s="19"/>
      <c r="G1118" s="19"/>
    </row>
    <row r="1119" spans="3:7" x14ac:dyDescent="0.2">
      <c r="C1119" s="122"/>
      <c r="D1119" s="19"/>
      <c r="E1119" s="19"/>
      <c r="G1119" s="19"/>
    </row>
    <row r="1120" spans="3:7" x14ac:dyDescent="0.2">
      <c r="C1120" s="122"/>
      <c r="D1120" s="19"/>
      <c r="E1120" s="19"/>
      <c r="G1120" s="19"/>
    </row>
    <row r="1121" spans="3:7" x14ac:dyDescent="0.2">
      <c r="C1121" s="122"/>
      <c r="D1121" s="19"/>
      <c r="E1121" s="19"/>
      <c r="G1121" s="19"/>
    </row>
    <row r="1122" spans="3:7" x14ac:dyDescent="0.2">
      <c r="C1122" s="122"/>
      <c r="D1122" s="19"/>
      <c r="E1122" s="19"/>
      <c r="G1122" s="19"/>
    </row>
    <row r="1123" spans="3:7" x14ac:dyDescent="0.2">
      <c r="C1123" s="122"/>
      <c r="D1123" s="19"/>
      <c r="E1123" s="19"/>
      <c r="G1123" s="19"/>
    </row>
    <row r="1124" spans="3:7" x14ac:dyDescent="0.2">
      <c r="C1124" s="122"/>
      <c r="D1124" s="19"/>
      <c r="E1124" s="19"/>
      <c r="G1124" s="19"/>
    </row>
    <row r="1125" spans="3:7" x14ac:dyDescent="0.2">
      <c r="C1125" s="122"/>
      <c r="D1125" s="19"/>
      <c r="E1125" s="19"/>
      <c r="G1125" s="19"/>
    </row>
    <row r="1126" spans="3:7" x14ac:dyDescent="0.2">
      <c r="C1126" s="122"/>
      <c r="D1126" s="19"/>
      <c r="E1126" s="19"/>
      <c r="G1126" s="19"/>
    </row>
    <row r="1127" spans="3:7" x14ac:dyDescent="0.2">
      <c r="C1127" s="122"/>
      <c r="D1127" s="19"/>
      <c r="E1127" s="19"/>
      <c r="G1127" s="19"/>
    </row>
    <row r="1128" spans="3:7" x14ac:dyDescent="0.2">
      <c r="C1128" s="122"/>
      <c r="D1128" s="19"/>
      <c r="E1128" s="19"/>
      <c r="G1128" s="19"/>
    </row>
    <row r="1129" spans="3:7" x14ac:dyDescent="0.2">
      <c r="C1129" s="122"/>
      <c r="D1129" s="19"/>
      <c r="E1129" s="19"/>
      <c r="G1129" s="19"/>
    </row>
    <row r="1130" spans="3:7" x14ac:dyDescent="0.2">
      <c r="C1130" s="122"/>
      <c r="D1130" s="19"/>
      <c r="E1130" s="19"/>
      <c r="G1130" s="19"/>
    </row>
    <row r="1131" spans="3:7" x14ac:dyDescent="0.2">
      <c r="C1131" s="122"/>
      <c r="D1131" s="19"/>
      <c r="E1131" s="19"/>
      <c r="G1131" s="19"/>
    </row>
    <row r="1132" spans="3:7" x14ac:dyDescent="0.2">
      <c r="C1132" s="122"/>
      <c r="D1132" s="19"/>
      <c r="E1132" s="19"/>
      <c r="G1132" s="19"/>
    </row>
    <row r="1133" spans="3:7" x14ac:dyDescent="0.2">
      <c r="C1133" s="122"/>
      <c r="D1133" s="19"/>
      <c r="E1133" s="19"/>
      <c r="G1133" s="19"/>
    </row>
    <row r="1134" spans="3:7" x14ac:dyDescent="0.2">
      <c r="C1134" s="122"/>
      <c r="D1134" s="19"/>
      <c r="E1134" s="19"/>
      <c r="G1134" s="19"/>
    </row>
    <row r="1135" spans="3:7" x14ac:dyDescent="0.2">
      <c r="C1135" s="122"/>
      <c r="D1135" s="19"/>
      <c r="E1135" s="19"/>
      <c r="G1135" s="19"/>
    </row>
    <row r="1136" spans="3:7" x14ac:dyDescent="0.2">
      <c r="C1136" s="122"/>
      <c r="D1136" s="19"/>
      <c r="E1136" s="19"/>
      <c r="G1136" s="19"/>
    </row>
    <row r="1137" spans="3:7" x14ac:dyDescent="0.2">
      <c r="C1137" s="122"/>
      <c r="D1137" s="19"/>
      <c r="E1137" s="19"/>
      <c r="G1137" s="19"/>
    </row>
    <row r="1138" spans="3:7" x14ac:dyDescent="0.2">
      <c r="C1138" s="122"/>
      <c r="D1138" s="19"/>
      <c r="E1138" s="19"/>
      <c r="G1138" s="19"/>
    </row>
    <row r="1139" spans="3:7" x14ac:dyDescent="0.2">
      <c r="C1139" s="122"/>
      <c r="D1139" s="19"/>
      <c r="E1139" s="19"/>
      <c r="G1139" s="19"/>
    </row>
    <row r="1140" spans="3:7" x14ac:dyDescent="0.2">
      <c r="C1140" s="122"/>
      <c r="D1140" s="19"/>
      <c r="E1140" s="19"/>
      <c r="G1140" s="19"/>
    </row>
    <row r="1141" spans="3:7" x14ac:dyDescent="0.2">
      <c r="C1141" s="122"/>
      <c r="D1141" s="19"/>
      <c r="E1141" s="19"/>
      <c r="G1141" s="19"/>
    </row>
    <row r="1142" spans="3:7" x14ac:dyDescent="0.2">
      <c r="C1142" s="122"/>
      <c r="D1142" s="19"/>
      <c r="E1142" s="19"/>
      <c r="G1142" s="19"/>
    </row>
    <row r="1143" spans="3:7" x14ac:dyDescent="0.2">
      <c r="C1143" s="122"/>
      <c r="D1143" s="19"/>
      <c r="E1143" s="19"/>
      <c r="G1143" s="19"/>
    </row>
    <row r="1144" spans="3:7" x14ac:dyDescent="0.2">
      <c r="C1144" s="122"/>
      <c r="D1144" s="19"/>
      <c r="E1144" s="19"/>
      <c r="G1144" s="19"/>
    </row>
    <row r="1145" spans="3:7" x14ac:dyDescent="0.2">
      <c r="C1145" s="122"/>
      <c r="D1145" s="19"/>
      <c r="E1145" s="19"/>
      <c r="G1145" s="19"/>
    </row>
    <row r="1146" spans="3:7" x14ac:dyDescent="0.2">
      <c r="C1146" s="122"/>
      <c r="D1146" s="19"/>
      <c r="E1146" s="19"/>
      <c r="G1146" s="19"/>
    </row>
    <row r="1147" spans="3:7" x14ac:dyDescent="0.2">
      <c r="C1147" s="122"/>
      <c r="D1147" s="19"/>
      <c r="E1147" s="19"/>
      <c r="G1147" s="19"/>
    </row>
    <row r="1148" spans="3:7" x14ac:dyDescent="0.2">
      <c r="C1148" s="122"/>
      <c r="D1148" s="19"/>
      <c r="E1148" s="19"/>
      <c r="G1148" s="19"/>
    </row>
    <row r="1149" spans="3:7" x14ac:dyDescent="0.2">
      <c r="C1149" s="122"/>
      <c r="D1149" s="19"/>
      <c r="E1149" s="19"/>
      <c r="G1149" s="19"/>
    </row>
    <row r="1150" spans="3:7" x14ac:dyDescent="0.2">
      <c r="C1150" s="122"/>
      <c r="D1150" s="19"/>
      <c r="E1150" s="19"/>
      <c r="G1150" s="19"/>
    </row>
    <row r="1151" spans="3:7" x14ac:dyDescent="0.2">
      <c r="C1151" s="122"/>
      <c r="D1151" s="19"/>
      <c r="E1151" s="19"/>
      <c r="G1151" s="19"/>
    </row>
    <row r="1152" spans="3:7" x14ac:dyDescent="0.2">
      <c r="C1152" s="122"/>
      <c r="D1152" s="19"/>
      <c r="E1152" s="19"/>
      <c r="G1152" s="19"/>
    </row>
    <row r="1153" spans="3:7" x14ac:dyDescent="0.2">
      <c r="C1153" s="122"/>
      <c r="D1153" s="19"/>
      <c r="E1153" s="19"/>
      <c r="G1153" s="19"/>
    </row>
    <row r="1154" spans="3:7" x14ac:dyDescent="0.2">
      <c r="C1154" s="122"/>
      <c r="D1154" s="19"/>
      <c r="E1154" s="19"/>
      <c r="G1154" s="19"/>
    </row>
    <row r="1155" spans="3:7" x14ac:dyDescent="0.2">
      <c r="C1155" s="122"/>
      <c r="D1155" s="19"/>
      <c r="E1155" s="19"/>
      <c r="G1155" s="19"/>
    </row>
    <row r="1156" spans="3:7" x14ac:dyDescent="0.2">
      <c r="C1156" s="122"/>
      <c r="D1156" s="19"/>
      <c r="E1156" s="19"/>
      <c r="G1156" s="19"/>
    </row>
    <row r="1157" spans="3:7" x14ac:dyDescent="0.2">
      <c r="C1157" s="122"/>
      <c r="D1157" s="19"/>
      <c r="E1157" s="19"/>
      <c r="G1157" s="19"/>
    </row>
    <row r="1158" spans="3:7" x14ac:dyDescent="0.2">
      <c r="C1158" s="122"/>
      <c r="D1158" s="19"/>
      <c r="E1158" s="19"/>
      <c r="G1158" s="19"/>
    </row>
    <row r="1159" spans="3:7" x14ac:dyDescent="0.2">
      <c r="C1159" s="122"/>
      <c r="D1159" s="19"/>
      <c r="E1159" s="19"/>
      <c r="G1159" s="19"/>
    </row>
    <row r="1160" spans="3:7" x14ac:dyDescent="0.2">
      <c r="C1160" s="122"/>
      <c r="D1160" s="19"/>
      <c r="E1160" s="19"/>
      <c r="G1160" s="19"/>
    </row>
    <row r="1161" spans="3:7" x14ac:dyDescent="0.2">
      <c r="C1161" s="122"/>
      <c r="D1161" s="19"/>
      <c r="E1161" s="19"/>
      <c r="G1161" s="19"/>
    </row>
    <row r="1162" spans="3:7" x14ac:dyDescent="0.2">
      <c r="C1162" s="122"/>
      <c r="D1162" s="19"/>
      <c r="E1162" s="19"/>
      <c r="G1162" s="19"/>
    </row>
    <row r="1163" spans="3:7" x14ac:dyDescent="0.2">
      <c r="C1163" s="122"/>
      <c r="D1163" s="19"/>
      <c r="E1163" s="19"/>
      <c r="G1163" s="19"/>
    </row>
    <row r="1164" spans="3:7" x14ac:dyDescent="0.2">
      <c r="C1164" s="122"/>
      <c r="D1164" s="19"/>
      <c r="E1164" s="19"/>
      <c r="G1164" s="19"/>
    </row>
    <row r="1165" spans="3:7" x14ac:dyDescent="0.2">
      <c r="C1165" s="122"/>
      <c r="D1165" s="19"/>
      <c r="E1165" s="19"/>
      <c r="G1165" s="19"/>
    </row>
    <row r="1166" spans="3:7" x14ac:dyDescent="0.2">
      <c r="C1166" s="122"/>
      <c r="D1166" s="19"/>
      <c r="E1166" s="19"/>
      <c r="G1166" s="19"/>
    </row>
    <row r="1167" spans="3:7" x14ac:dyDescent="0.2">
      <c r="C1167" s="122"/>
      <c r="D1167" s="19"/>
      <c r="E1167" s="19"/>
      <c r="G1167" s="19"/>
    </row>
    <row r="1168" spans="3:7" x14ac:dyDescent="0.2">
      <c r="C1168" s="122"/>
      <c r="D1168" s="19"/>
      <c r="E1168" s="19"/>
      <c r="G1168" s="19"/>
    </row>
    <row r="1169" spans="3:7" x14ac:dyDescent="0.2">
      <c r="C1169" s="122"/>
      <c r="D1169" s="19"/>
      <c r="E1169" s="19"/>
      <c r="G1169" s="19"/>
    </row>
    <row r="1170" spans="3:7" x14ac:dyDescent="0.2">
      <c r="C1170" s="122"/>
      <c r="D1170" s="19"/>
      <c r="E1170" s="19"/>
      <c r="G1170" s="19"/>
    </row>
    <row r="1171" spans="3:7" x14ac:dyDescent="0.2">
      <c r="C1171" s="122"/>
      <c r="D1171" s="19"/>
      <c r="E1171" s="19"/>
      <c r="G1171" s="19"/>
    </row>
    <row r="1172" spans="3:7" x14ac:dyDescent="0.2">
      <c r="C1172" s="122"/>
      <c r="D1172" s="19"/>
      <c r="E1172" s="19"/>
      <c r="G1172" s="19"/>
    </row>
    <row r="1173" spans="3:7" x14ac:dyDescent="0.2">
      <c r="C1173" s="122"/>
      <c r="D1173" s="19"/>
      <c r="E1173" s="19"/>
      <c r="G1173" s="19"/>
    </row>
    <row r="1174" spans="3:7" x14ac:dyDescent="0.2">
      <c r="C1174" s="122"/>
      <c r="D1174" s="19"/>
      <c r="E1174" s="19"/>
      <c r="G1174" s="19"/>
    </row>
    <row r="1175" spans="3:7" x14ac:dyDescent="0.2">
      <c r="C1175" s="122"/>
      <c r="D1175" s="19"/>
      <c r="E1175" s="19"/>
      <c r="G1175" s="19"/>
    </row>
    <row r="1176" spans="3:7" x14ac:dyDescent="0.2">
      <c r="C1176" s="122"/>
      <c r="D1176" s="19"/>
      <c r="E1176" s="19"/>
      <c r="G1176" s="19"/>
    </row>
    <row r="1177" spans="3:7" x14ac:dyDescent="0.2">
      <c r="C1177" s="122"/>
      <c r="D1177" s="19"/>
      <c r="E1177" s="19"/>
      <c r="G1177" s="19"/>
    </row>
    <row r="1178" spans="3:7" x14ac:dyDescent="0.2">
      <c r="C1178" s="122"/>
      <c r="D1178" s="19"/>
      <c r="E1178" s="19"/>
      <c r="G1178" s="19"/>
    </row>
    <row r="1179" spans="3:7" x14ac:dyDescent="0.2">
      <c r="C1179" s="122"/>
      <c r="D1179" s="19"/>
      <c r="E1179" s="19"/>
      <c r="G1179" s="19"/>
    </row>
    <row r="1180" spans="3:7" x14ac:dyDescent="0.2">
      <c r="C1180" s="122"/>
      <c r="D1180" s="19"/>
      <c r="E1180" s="19"/>
      <c r="G1180" s="19"/>
    </row>
    <row r="1181" spans="3:7" x14ac:dyDescent="0.2">
      <c r="C1181" s="122"/>
      <c r="D1181" s="19"/>
      <c r="E1181" s="19"/>
      <c r="G1181" s="19"/>
    </row>
    <row r="1182" spans="3:7" x14ac:dyDescent="0.2">
      <c r="C1182" s="122"/>
      <c r="D1182" s="19"/>
      <c r="E1182" s="19"/>
      <c r="G1182" s="19"/>
    </row>
    <row r="1183" spans="3:7" x14ac:dyDescent="0.2">
      <c r="C1183" s="122"/>
      <c r="D1183" s="19"/>
      <c r="E1183" s="19"/>
      <c r="G1183" s="19"/>
    </row>
    <row r="1184" spans="3:7" x14ac:dyDescent="0.2">
      <c r="C1184" s="122"/>
      <c r="D1184" s="19"/>
      <c r="E1184" s="19"/>
      <c r="G1184" s="19"/>
    </row>
    <row r="1185" spans="3:7" x14ac:dyDescent="0.2">
      <c r="C1185" s="122"/>
      <c r="D1185" s="19"/>
      <c r="E1185" s="19"/>
      <c r="G1185" s="19"/>
    </row>
    <row r="1186" spans="3:7" x14ac:dyDescent="0.2">
      <c r="C1186" s="122"/>
      <c r="D1186" s="19"/>
      <c r="E1186" s="19"/>
      <c r="G1186" s="19"/>
    </row>
    <row r="1187" spans="3:7" x14ac:dyDescent="0.2">
      <c r="C1187" s="122"/>
      <c r="D1187" s="19"/>
      <c r="E1187" s="19"/>
      <c r="G1187" s="19"/>
    </row>
    <row r="1188" spans="3:7" x14ac:dyDescent="0.2">
      <c r="C1188" s="122"/>
      <c r="D1188" s="19"/>
      <c r="E1188" s="19"/>
      <c r="G1188" s="19"/>
    </row>
    <row r="1189" spans="3:7" x14ac:dyDescent="0.2">
      <c r="C1189" s="122"/>
      <c r="D1189" s="19"/>
      <c r="E1189" s="19"/>
      <c r="G1189" s="19"/>
    </row>
    <row r="1190" spans="3:7" x14ac:dyDescent="0.2">
      <c r="C1190" s="122"/>
      <c r="D1190" s="19"/>
      <c r="E1190" s="19"/>
      <c r="G1190" s="19"/>
    </row>
    <row r="1191" spans="3:7" x14ac:dyDescent="0.2">
      <c r="C1191" s="122"/>
      <c r="D1191" s="19"/>
      <c r="E1191" s="19"/>
      <c r="G1191" s="19"/>
    </row>
    <row r="1192" spans="3:7" x14ac:dyDescent="0.2">
      <c r="C1192" s="122"/>
      <c r="D1192" s="19"/>
      <c r="E1192" s="19"/>
      <c r="G1192" s="19"/>
    </row>
    <row r="1193" spans="3:7" x14ac:dyDescent="0.2">
      <c r="C1193" s="122"/>
      <c r="D1193" s="19"/>
      <c r="E1193" s="19"/>
      <c r="G1193" s="19"/>
    </row>
    <row r="1194" spans="3:7" x14ac:dyDescent="0.2">
      <c r="C1194" s="122"/>
      <c r="D1194" s="19"/>
      <c r="E1194" s="19"/>
      <c r="G1194" s="19"/>
    </row>
    <row r="1195" spans="3:7" x14ac:dyDescent="0.2">
      <c r="C1195" s="122"/>
      <c r="D1195" s="19"/>
      <c r="E1195" s="19"/>
      <c r="G1195" s="19"/>
    </row>
    <row r="1196" spans="3:7" x14ac:dyDescent="0.2">
      <c r="C1196" s="122"/>
      <c r="D1196" s="19"/>
      <c r="E1196" s="19"/>
      <c r="G1196" s="19"/>
    </row>
    <row r="1197" spans="3:7" x14ac:dyDescent="0.2">
      <c r="C1197" s="122"/>
      <c r="D1197" s="19"/>
      <c r="E1197" s="19"/>
      <c r="G1197" s="19"/>
    </row>
    <row r="1198" spans="3:7" x14ac:dyDescent="0.2">
      <c r="C1198" s="122"/>
      <c r="D1198" s="19"/>
      <c r="E1198" s="19"/>
      <c r="G1198" s="19"/>
    </row>
    <row r="1199" spans="3:7" x14ac:dyDescent="0.2">
      <c r="C1199" s="122"/>
      <c r="D1199" s="19"/>
      <c r="E1199" s="19"/>
      <c r="G1199" s="19"/>
    </row>
    <row r="1200" spans="3:7" x14ac:dyDescent="0.2">
      <c r="C1200" s="122"/>
      <c r="D1200" s="19"/>
      <c r="E1200" s="19"/>
      <c r="G1200" s="19"/>
    </row>
    <row r="1201" spans="3:7" x14ac:dyDescent="0.2">
      <c r="C1201" s="122"/>
      <c r="D1201" s="19"/>
      <c r="E1201" s="19"/>
      <c r="G1201" s="19"/>
    </row>
    <row r="1202" spans="3:7" x14ac:dyDescent="0.2">
      <c r="C1202" s="122"/>
      <c r="D1202" s="19"/>
      <c r="E1202" s="19"/>
      <c r="G1202" s="19"/>
    </row>
    <row r="1203" spans="3:7" x14ac:dyDescent="0.2">
      <c r="C1203" s="122"/>
      <c r="D1203" s="19"/>
      <c r="E1203" s="19"/>
      <c r="G1203" s="19"/>
    </row>
    <row r="1204" spans="3:7" x14ac:dyDescent="0.2">
      <c r="C1204" s="122"/>
      <c r="D1204" s="19"/>
      <c r="E1204" s="19"/>
      <c r="G1204" s="19"/>
    </row>
    <row r="1205" spans="3:7" x14ac:dyDescent="0.2">
      <c r="C1205" s="122"/>
      <c r="D1205" s="19"/>
      <c r="E1205" s="19"/>
      <c r="G1205" s="19"/>
    </row>
    <row r="1206" spans="3:7" x14ac:dyDescent="0.2">
      <c r="C1206" s="122"/>
      <c r="D1206" s="19"/>
      <c r="E1206" s="19"/>
      <c r="G1206" s="19"/>
    </row>
    <row r="1207" spans="3:7" x14ac:dyDescent="0.2">
      <c r="C1207" s="122"/>
      <c r="D1207" s="19"/>
      <c r="E1207" s="19"/>
      <c r="G1207" s="19"/>
    </row>
    <row r="1208" spans="3:7" x14ac:dyDescent="0.2">
      <c r="C1208" s="122"/>
      <c r="D1208" s="19"/>
      <c r="E1208" s="19"/>
      <c r="G1208" s="19"/>
    </row>
    <row r="1209" spans="3:7" x14ac:dyDescent="0.2">
      <c r="C1209" s="122"/>
      <c r="D1209" s="19"/>
      <c r="E1209" s="19"/>
      <c r="G1209" s="19"/>
    </row>
    <row r="1210" spans="3:7" x14ac:dyDescent="0.2">
      <c r="C1210" s="122"/>
      <c r="D1210" s="19"/>
      <c r="E1210" s="19"/>
      <c r="G1210" s="19"/>
    </row>
    <row r="1211" spans="3:7" x14ac:dyDescent="0.2">
      <c r="C1211" s="122"/>
      <c r="D1211" s="19"/>
      <c r="E1211" s="19"/>
      <c r="G1211" s="19"/>
    </row>
    <row r="1212" spans="3:7" x14ac:dyDescent="0.2">
      <c r="C1212" s="122"/>
      <c r="D1212" s="19"/>
      <c r="E1212" s="19"/>
      <c r="G1212" s="19"/>
    </row>
    <row r="1213" spans="3:7" x14ac:dyDescent="0.2">
      <c r="C1213" s="122"/>
      <c r="D1213" s="19"/>
      <c r="E1213" s="19"/>
      <c r="G1213" s="19"/>
    </row>
    <row r="1214" spans="3:7" x14ac:dyDescent="0.2">
      <c r="C1214" s="122"/>
      <c r="D1214" s="19"/>
      <c r="E1214" s="19"/>
      <c r="G1214" s="19"/>
    </row>
    <row r="1215" spans="3:7" x14ac:dyDescent="0.2">
      <c r="C1215" s="122"/>
      <c r="D1215" s="19"/>
      <c r="E1215" s="19"/>
      <c r="G1215" s="19"/>
    </row>
    <row r="1216" spans="3:7" x14ac:dyDescent="0.2">
      <c r="C1216" s="122"/>
      <c r="D1216" s="19"/>
      <c r="E1216" s="19"/>
      <c r="G1216" s="19"/>
    </row>
    <row r="1217" spans="3:7" x14ac:dyDescent="0.2">
      <c r="C1217" s="122"/>
      <c r="D1217" s="19"/>
      <c r="E1217" s="19"/>
      <c r="G1217" s="19"/>
    </row>
    <row r="1218" spans="3:7" x14ac:dyDescent="0.2">
      <c r="C1218" s="122"/>
      <c r="D1218" s="19"/>
      <c r="E1218" s="19"/>
      <c r="G1218" s="19"/>
    </row>
    <row r="1219" spans="3:7" x14ac:dyDescent="0.2">
      <c r="C1219" s="122"/>
      <c r="D1219" s="19"/>
      <c r="E1219" s="19"/>
      <c r="G1219" s="19"/>
    </row>
    <row r="1220" spans="3:7" x14ac:dyDescent="0.2">
      <c r="C1220" s="122"/>
      <c r="D1220" s="19"/>
      <c r="E1220" s="19"/>
      <c r="G1220" s="19"/>
    </row>
    <row r="1221" spans="3:7" x14ac:dyDescent="0.2">
      <c r="C1221" s="122"/>
      <c r="D1221" s="19"/>
      <c r="E1221" s="19"/>
      <c r="G1221" s="19"/>
    </row>
    <row r="1222" spans="3:7" x14ac:dyDescent="0.2">
      <c r="C1222" s="122"/>
      <c r="D1222" s="19"/>
      <c r="E1222" s="19"/>
      <c r="G1222" s="19"/>
    </row>
    <row r="1223" spans="3:7" x14ac:dyDescent="0.2">
      <c r="C1223" s="122"/>
      <c r="D1223" s="19"/>
      <c r="E1223" s="19"/>
      <c r="G1223" s="19"/>
    </row>
    <row r="1224" spans="3:7" x14ac:dyDescent="0.2">
      <c r="C1224" s="122"/>
      <c r="D1224" s="19"/>
      <c r="E1224" s="19"/>
      <c r="G1224" s="19"/>
    </row>
    <row r="1225" spans="3:7" x14ac:dyDescent="0.2">
      <c r="C1225" s="122"/>
      <c r="D1225" s="19"/>
      <c r="E1225" s="19"/>
      <c r="G1225" s="19"/>
    </row>
    <row r="1226" spans="3:7" x14ac:dyDescent="0.2">
      <c r="C1226" s="122"/>
      <c r="D1226" s="19"/>
      <c r="E1226" s="19"/>
      <c r="G1226" s="19"/>
    </row>
    <row r="1227" spans="3:7" x14ac:dyDescent="0.2">
      <c r="C1227" s="122"/>
      <c r="D1227" s="19"/>
      <c r="E1227" s="19"/>
      <c r="G1227" s="19"/>
    </row>
    <row r="1228" spans="3:7" x14ac:dyDescent="0.2">
      <c r="C1228" s="122"/>
      <c r="D1228" s="19"/>
      <c r="E1228" s="19"/>
      <c r="G1228" s="19"/>
    </row>
    <row r="1229" spans="3:7" x14ac:dyDescent="0.2">
      <c r="C1229" s="122"/>
      <c r="D1229" s="19"/>
      <c r="E1229" s="19"/>
      <c r="G1229" s="19"/>
    </row>
    <row r="1230" spans="3:7" x14ac:dyDescent="0.2">
      <c r="C1230" s="122"/>
      <c r="D1230" s="19"/>
      <c r="E1230" s="19"/>
      <c r="G1230" s="19"/>
    </row>
    <row r="1231" spans="3:7" x14ac:dyDescent="0.2">
      <c r="C1231" s="122"/>
      <c r="D1231" s="19"/>
      <c r="E1231" s="19"/>
      <c r="G1231" s="19"/>
    </row>
    <row r="1232" spans="3:7" x14ac:dyDescent="0.2">
      <c r="C1232" s="122"/>
      <c r="D1232" s="19"/>
      <c r="E1232" s="19"/>
      <c r="G1232" s="19"/>
    </row>
    <row r="1233" spans="3:7" x14ac:dyDescent="0.2">
      <c r="C1233" s="122"/>
      <c r="D1233" s="19"/>
      <c r="E1233" s="19"/>
      <c r="G1233" s="19"/>
    </row>
    <row r="1234" spans="3:7" x14ac:dyDescent="0.2">
      <c r="C1234" s="122"/>
      <c r="D1234" s="19"/>
      <c r="E1234" s="19"/>
      <c r="G1234" s="19"/>
    </row>
    <row r="1235" spans="3:7" x14ac:dyDescent="0.2">
      <c r="C1235" s="122"/>
      <c r="D1235" s="19"/>
      <c r="E1235" s="19"/>
      <c r="G1235" s="19"/>
    </row>
    <row r="1236" spans="3:7" x14ac:dyDescent="0.2">
      <c r="C1236" s="122"/>
      <c r="D1236" s="19"/>
      <c r="E1236" s="19"/>
      <c r="G1236" s="19"/>
    </row>
    <row r="1237" spans="3:7" x14ac:dyDescent="0.2">
      <c r="C1237" s="122"/>
      <c r="D1237" s="19"/>
      <c r="E1237" s="19"/>
      <c r="G1237" s="19"/>
    </row>
    <row r="1238" spans="3:7" x14ac:dyDescent="0.2">
      <c r="C1238" s="122"/>
      <c r="D1238" s="19"/>
      <c r="E1238" s="19"/>
      <c r="G1238" s="19"/>
    </row>
    <row r="1239" spans="3:7" x14ac:dyDescent="0.2">
      <c r="C1239" s="122"/>
      <c r="D1239" s="19"/>
      <c r="E1239" s="19"/>
      <c r="G1239" s="19"/>
    </row>
    <row r="1240" spans="3:7" x14ac:dyDescent="0.2">
      <c r="C1240" s="122"/>
      <c r="D1240" s="19"/>
      <c r="E1240" s="19"/>
      <c r="G1240" s="19"/>
    </row>
    <row r="1241" spans="3:7" x14ac:dyDescent="0.2">
      <c r="C1241" s="122"/>
      <c r="D1241" s="19"/>
      <c r="E1241" s="19"/>
      <c r="G1241" s="19"/>
    </row>
    <row r="1242" spans="3:7" x14ac:dyDescent="0.2">
      <c r="C1242" s="122"/>
      <c r="D1242" s="19"/>
      <c r="E1242" s="19"/>
      <c r="G1242" s="19"/>
    </row>
    <row r="1243" spans="3:7" x14ac:dyDescent="0.2">
      <c r="C1243" s="122"/>
      <c r="D1243" s="19"/>
      <c r="E1243" s="19"/>
      <c r="G1243" s="19"/>
    </row>
    <row r="1244" spans="3:7" x14ac:dyDescent="0.2">
      <c r="C1244" s="122"/>
      <c r="D1244" s="19"/>
      <c r="E1244" s="19"/>
      <c r="G1244" s="19"/>
    </row>
    <row r="1245" spans="3:7" x14ac:dyDescent="0.2">
      <c r="C1245" s="122"/>
      <c r="D1245" s="19"/>
      <c r="E1245" s="19"/>
      <c r="G1245" s="19"/>
    </row>
    <row r="1246" spans="3:7" x14ac:dyDescent="0.2">
      <c r="C1246" s="122"/>
      <c r="D1246" s="19"/>
      <c r="E1246" s="19"/>
      <c r="G1246" s="19"/>
    </row>
    <row r="1247" spans="3:7" x14ac:dyDescent="0.2">
      <c r="C1247" s="122"/>
      <c r="D1247" s="19"/>
      <c r="E1247" s="19"/>
      <c r="G1247" s="19"/>
    </row>
    <row r="1248" spans="3:7" x14ac:dyDescent="0.2">
      <c r="C1248" s="122"/>
      <c r="D1248" s="19"/>
      <c r="E1248" s="19"/>
      <c r="G1248" s="19"/>
    </row>
    <row r="1249" spans="3:7" x14ac:dyDescent="0.2">
      <c r="C1249" s="122"/>
      <c r="D1249" s="19"/>
      <c r="E1249" s="19"/>
      <c r="G1249" s="19"/>
    </row>
    <row r="1250" spans="3:7" x14ac:dyDescent="0.2">
      <c r="C1250" s="122"/>
      <c r="D1250" s="19"/>
      <c r="E1250" s="19"/>
      <c r="G1250" s="19"/>
    </row>
    <row r="1251" spans="3:7" x14ac:dyDescent="0.2">
      <c r="C1251" s="122"/>
      <c r="D1251" s="19"/>
      <c r="E1251" s="19"/>
      <c r="G1251" s="19"/>
    </row>
    <row r="1252" spans="3:7" x14ac:dyDescent="0.2">
      <c r="C1252" s="122"/>
      <c r="D1252" s="19"/>
      <c r="E1252" s="19"/>
      <c r="G1252" s="19"/>
    </row>
    <row r="1253" spans="3:7" x14ac:dyDescent="0.2">
      <c r="C1253" s="122"/>
      <c r="D1253" s="19"/>
      <c r="E1253" s="19"/>
      <c r="G1253" s="19"/>
    </row>
    <row r="1254" spans="3:7" x14ac:dyDescent="0.2">
      <c r="C1254" s="122"/>
      <c r="D1254" s="19"/>
      <c r="E1254" s="19"/>
      <c r="G1254" s="19"/>
    </row>
    <row r="1255" spans="3:7" x14ac:dyDescent="0.2">
      <c r="C1255" s="122"/>
      <c r="D1255" s="19"/>
      <c r="E1255" s="19"/>
      <c r="G1255" s="19"/>
    </row>
    <row r="1256" spans="3:7" x14ac:dyDescent="0.2">
      <c r="C1256" s="122"/>
      <c r="D1256" s="19"/>
      <c r="E1256" s="19"/>
      <c r="G1256" s="19"/>
    </row>
    <row r="1257" spans="3:7" x14ac:dyDescent="0.2">
      <c r="C1257" s="122"/>
      <c r="D1257" s="19"/>
      <c r="E1257" s="19"/>
      <c r="G1257" s="19"/>
    </row>
    <row r="1258" spans="3:7" x14ac:dyDescent="0.2">
      <c r="C1258" s="122"/>
      <c r="D1258" s="19"/>
      <c r="E1258" s="19"/>
      <c r="G1258" s="19"/>
    </row>
    <row r="1259" spans="3:7" x14ac:dyDescent="0.2">
      <c r="C1259" s="122"/>
      <c r="D1259" s="19"/>
      <c r="E1259" s="19"/>
      <c r="G1259" s="19"/>
    </row>
    <row r="1260" spans="3:7" x14ac:dyDescent="0.2">
      <c r="C1260" s="122"/>
      <c r="D1260" s="19"/>
      <c r="E1260" s="19"/>
      <c r="G1260" s="19"/>
    </row>
    <row r="1261" spans="3:7" x14ac:dyDescent="0.2">
      <c r="C1261" s="122"/>
      <c r="D1261" s="19"/>
      <c r="E1261" s="19"/>
      <c r="G1261" s="19"/>
    </row>
    <row r="1262" spans="3:7" x14ac:dyDescent="0.2">
      <c r="C1262" s="122"/>
      <c r="D1262" s="19"/>
      <c r="E1262" s="19"/>
      <c r="G1262" s="19"/>
    </row>
    <row r="1263" spans="3:7" x14ac:dyDescent="0.2">
      <c r="C1263" s="122"/>
      <c r="D1263" s="19"/>
      <c r="E1263" s="19"/>
      <c r="G1263" s="19"/>
    </row>
    <row r="1264" spans="3:7" x14ac:dyDescent="0.2">
      <c r="C1264" s="122"/>
      <c r="D1264" s="19"/>
      <c r="E1264" s="19"/>
      <c r="G1264" s="19"/>
    </row>
    <row r="1265" spans="3:7" x14ac:dyDescent="0.2">
      <c r="C1265" s="122"/>
      <c r="D1265" s="19"/>
      <c r="E1265" s="19"/>
      <c r="G1265" s="19"/>
    </row>
    <row r="1266" spans="3:7" x14ac:dyDescent="0.2">
      <c r="C1266" s="122"/>
      <c r="D1266" s="19"/>
      <c r="E1266" s="19"/>
      <c r="G1266" s="19"/>
    </row>
    <row r="1267" spans="3:7" x14ac:dyDescent="0.2">
      <c r="C1267" s="122"/>
      <c r="D1267" s="19"/>
      <c r="E1267" s="19"/>
      <c r="G1267" s="19"/>
    </row>
    <row r="1268" spans="3:7" x14ac:dyDescent="0.2">
      <c r="C1268" s="122"/>
      <c r="D1268" s="19"/>
      <c r="E1268" s="19"/>
      <c r="G1268" s="19"/>
    </row>
    <row r="1269" spans="3:7" x14ac:dyDescent="0.2">
      <c r="C1269" s="122"/>
      <c r="D1269" s="19"/>
      <c r="E1269" s="19"/>
      <c r="G1269" s="19"/>
    </row>
    <row r="1270" spans="3:7" x14ac:dyDescent="0.2">
      <c r="C1270" s="122"/>
      <c r="D1270" s="19"/>
      <c r="E1270" s="19"/>
      <c r="G1270" s="19"/>
    </row>
    <row r="1271" spans="3:7" x14ac:dyDescent="0.2">
      <c r="C1271" s="122"/>
      <c r="D1271" s="19"/>
      <c r="E1271" s="19"/>
      <c r="G1271" s="19"/>
    </row>
    <row r="1272" spans="3:7" x14ac:dyDescent="0.2">
      <c r="C1272" s="122"/>
      <c r="D1272" s="19"/>
      <c r="E1272" s="19"/>
      <c r="G1272" s="19"/>
    </row>
    <row r="1273" spans="3:7" x14ac:dyDescent="0.2">
      <c r="C1273" s="122"/>
      <c r="D1273" s="19"/>
      <c r="E1273" s="19"/>
      <c r="G1273" s="19"/>
    </row>
    <row r="1274" spans="3:7" x14ac:dyDescent="0.2">
      <c r="C1274" s="122"/>
      <c r="D1274" s="19"/>
      <c r="E1274" s="19"/>
      <c r="G1274" s="19"/>
    </row>
    <row r="1275" spans="3:7" x14ac:dyDescent="0.2">
      <c r="C1275" s="122"/>
      <c r="D1275" s="19"/>
      <c r="E1275" s="19"/>
      <c r="G1275" s="19"/>
    </row>
    <row r="1276" spans="3:7" x14ac:dyDescent="0.2">
      <c r="C1276" s="122"/>
      <c r="D1276" s="19"/>
      <c r="E1276" s="19"/>
      <c r="G1276" s="19"/>
    </row>
    <row r="1277" spans="3:7" x14ac:dyDescent="0.2">
      <c r="C1277" s="122"/>
      <c r="D1277" s="19"/>
      <c r="E1277" s="19"/>
      <c r="G1277" s="19"/>
    </row>
    <row r="1278" spans="3:7" x14ac:dyDescent="0.2">
      <c r="C1278" s="122"/>
      <c r="D1278" s="19"/>
      <c r="E1278" s="19"/>
      <c r="G1278" s="19"/>
    </row>
    <row r="1279" spans="3:7" x14ac:dyDescent="0.2">
      <c r="C1279" s="122"/>
      <c r="D1279" s="19"/>
      <c r="E1279" s="19"/>
      <c r="G1279" s="19"/>
    </row>
    <row r="1280" spans="3:7" x14ac:dyDescent="0.2">
      <c r="C1280" s="122"/>
      <c r="D1280" s="19"/>
      <c r="E1280" s="19"/>
      <c r="G1280" s="19"/>
    </row>
    <row r="1281" spans="3:7" x14ac:dyDescent="0.2">
      <c r="C1281" s="122"/>
      <c r="D1281" s="19"/>
      <c r="E1281" s="19"/>
      <c r="G1281" s="19"/>
    </row>
    <row r="1282" spans="3:7" x14ac:dyDescent="0.2">
      <c r="C1282" s="122"/>
      <c r="D1282" s="19"/>
      <c r="E1282" s="19"/>
      <c r="G1282" s="19"/>
    </row>
    <row r="1283" spans="3:7" x14ac:dyDescent="0.2">
      <c r="C1283" s="122"/>
      <c r="D1283" s="19"/>
      <c r="E1283" s="19"/>
      <c r="G1283" s="19"/>
    </row>
    <row r="1284" spans="3:7" x14ac:dyDescent="0.2">
      <c r="C1284" s="122"/>
      <c r="D1284" s="19"/>
      <c r="E1284" s="19"/>
      <c r="G1284" s="19"/>
    </row>
    <row r="1285" spans="3:7" x14ac:dyDescent="0.2">
      <c r="C1285" s="122"/>
      <c r="D1285" s="19"/>
      <c r="E1285" s="19"/>
      <c r="G1285" s="19"/>
    </row>
    <row r="1286" spans="3:7" x14ac:dyDescent="0.2">
      <c r="C1286" s="122"/>
      <c r="D1286" s="19"/>
      <c r="E1286" s="19"/>
      <c r="G1286" s="19"/>
    </row>
    <row r="1287" spans="3:7" x14ac:dyDescent="0.2">
      <c r="C1287" s="122"/>
      <c r="D1287" s="19"/>
      <c r="E1287" s="19"/>
      <c r="G1287" s="19"/>
    </row>
    <row r="1288" spans="3:7" x14ac:dyDescent="0.2">
      <c r="C1288" s="122"/>
      <c r="D1288" s="19"/>
      <c r="E1288" s="19"/>
      <c r="G1288" s="19"/>
    </row>
    <row r="1289" spans="3:7" x14ac:dyDescent="0.2">
      <c r="C1289" s="122"/>
      <c r="D1289" s="19"/>
      <c r="E1289" s="19"/>
      <c r="G1289" s="19"/>
    </row>
    <row r="1290" spans="3:7" x14ac:dyDescent="0.2">
      <c r="C1290" s="122"/>
      <c r="D1290" s="19"/>
      <c r="E1290" s="19"/>
      <c r="G1290" s="19"/>
    </row>
    <row r="1291" spans="3:7" x14ac:dyDescent="0.2">
      <c r="C1291" s="122"/>
      <c r="D1291" s="19"/>
      <c r="E1291" s="19"/>
      <c r="G1291" s="19"/>
    </row>
    <row r="1292" spans="3:7" x14ac:dyDescent="0.2">
      <c r="C1292" s="122"/>
      <c r="D1292" s="19"/>
      <c r="E1292" s="19"/>
      <c r="G1292" s="19"/>
    </row>
    <row r="1293" spans="3:7" x14ac:dyDescent="0.2">
      <c r="C1293" s="122"/>
      <c r="D1293" s="19"/>
      <c r="E1293" s="19"/>
      <c r="G1293" s="19"/>
    </row>
    <row r="1294" spans="3:7" x14ac:dyDescent="0.2">
      <c r="C1294" s="122"/>
      <c r="D1294" s="19"/>
      <c r="E1294" s="19"/>
      <c r="G1294" s="19"/>
    </row>
    <row r="1295" spans="3:7" x14ac:dyDescent="0.2">
      <c r="C1295" s="122"/>
      <c r="D1295" s="19"/>
      <c r="E1295" s="19"/>
      <c r="G1295" s="19"/>
    </row>
    <row r="1296" spans="3:7" x14ac:dyDescent="0.2">
      <c r="C1296" s="122"/>
      <c r="D1296" s="19"/>
      <c r="E1296" s="19"/>
      <c r="G1296" s="19"/>
    </row>
    <row r="1297" spans="3:7" x14ac:dyDescent="0.2">
      <c r="C1297" s="122"/>
      <c r="D1297" s="19"/>
      <c r="E1297" s="19"/>
      <c r="G1297" s="19"/>
    </row>
    <row r="1298" spans="3:7" x14ac:dyDescent="0.2">
      <c r="C1298" s="122"/>
      <c r="D1298" s="19"/>
      <c r="E1298" s="19"/>
      <c r="G1298" s="19"/>
    </row>
    <row r="1299" spans="3:7" x14ac:dyDescent="0.2">
      <c r="C1299" s="122"/>
      <c r="D1299" s="19"/>
      <c r="E1299" s="19"/>
      <c r="G1299" s="19"/>
    </row>
    <row r="1300" spans="3:7" x14ac:dyDescent="0.2">
      <c r="C1300" s="122"/>
      <c r="D1300" s="19"/>
      <c r="E1300" s="19"/>
      <c r="G1300" s="19"/>
    </row>
    <row r="1301" spans="3:7" x14ac:dyDescent="0.2">
      <c r="C1301" s="122"/>
      <c r="D1301" s="19"/>
      <c r="E1301" s="19"/>
      <c r="G1301" s="19"/>
    </row>
    <row r="1302" spans="3:7" x14ac:dyDescent="0.2">
      <c r="C1302" s="122"/>
      <c r="D1302" s="19"/>
      <c r="E1302" s="19"/>
      <c r="G1302" s="19"/>
    </row>
    <row r="1303" spans="3:7" x14ac:dyDescent="0.2">
      <c r="C1303" s="122"/>
      <c r="D1303" s="19"/>
      <c r="E1303" s="19"/>
      <c r="G1303" s="19"/>
    </row>
    <row r="1304" spans="3:7" x14ac:dyDescent="0.2">
      <c r="C1304" s="122"/>
      <c r="D1304" s="19"/>
      <c r="E1304" s="19"/>
      <c r="G1304" s="19"/>
    </row>
    <row r="1305" spans="3:7" x14ac:dyDescent="0.2">
      <c r="C1305" s="122"/>
      <c r="D1305" s="19"/>
      <c r="E1305" s="19"/>
      <c r="G1305" s="19"/>
    </row>
    <row r="1306" spans="3:7" x14ac:dyDescent="0.2">
      <c r="C1306" s="122"/>
      <c r="D1306" s="19"/>
      <c r="E1306" s="19"/>
      <c r="G1306" s="19"/>
    </row>
    <row r="1307" spans="3:7" x14ac:dyDescent="0.2">
      <c r="C1307" s="122"/>
      <c r="D1307" s="19"/>
      <c r="E1307" s="19"/>
      <c r="G1307" s="19"/>
    </row>
    <row r="1308" spans="3:7" x14ac:dyDescent="0.2">
      <c r="C1308" s="122"/>
      <c r="D1308" s="19"/>
      <c r="E1308" s="19"/>
      <c r="G1308" s="19"/>
    </row>
    <row r="1309" spans="3:7" x14ac:dyDescent="0.2">
      <c r="C1309" s="122"/>
      <c r="D1309" s="19"/>
      <c r="E1309" s="19"/>
      <c r="G1309" s="19"/>
    </row>
    <row r="1310" spans="3:7" x14ac:dyDescent="0.2">
      <c r="C1310" s="122"/>
      <c r="D1310" s="19"/>
      <c r="E1310" s="19"/>
      <c r="G1310" s="19"/>
    </row>
    <row r="1311" spans="3:7" x14ac:dyDescent="0.2">
      <c r="C1311" s="122"/>
      <c r="D1311" s="19"/>
      <c r="E1311" s="19"/>
      <c r="G1311" s="19"/>
    </row>
    <row r="1312" spans="3:7" x14ac:dyDescent="0.2">
      <c r="C1312" s="122"/>
      <c r="D1312" s="19"/>
      <c r="E1312" s="19"/>
      <c r="G1312" s="19"/>
    </row>
    <row r="1313" spans="3:7" x14ac:dyDescent="0.2">
      <c r="C1313" s="122"/>
      <c r="D1313" s="19"/>
      <c r="E1313" s="19"/>
      <c r="G1313" s="19"/>
    </row>
    <row r="1314" spans="3:7" x14ac:dyDescent="0.2">
      <c r="C1314" s="122"/>
      <c r="D1314" s="19"/>
      <c r="E1314" s="19"/>
      <c r="G1314" s="19"/>
    </row>
    <row r="1315" spans="3:7" x14ac:dyDescent="0.2">
      <c r="C1315" s="122"/>
      <c r="D1315" s="19"/>
      <c r="E1315" s="19"/>
      <c r="G1315" s="19"/>
    </row>
    <row r="1316" spans="3:7" x14ac:dyDescent="0.2">
      <c r="C1316" s="122"/>
      <c r="D1316" s="19"/>
      <c r="E1316" s="19"/>
      <c r="G1316" s="19"/>
    </row>
    <row r="1317" spans="3:7" x14ac:dyDescent="0.2">
      <c r="C1317" s="122"/>
      <c r="D1317" s="19"/>
      <c r="E1317" s="19"/>
      <c r="G1317" s="19"/>
    </row>
    <row r="1318" spans="3:7" x14ac:dyDescent="0.2">
      <c r="C1318" s="122"/>
      <c r="D1318" s="19"/>
      <c r="E1318" s="19"/>
      <c r="G1318" s="19"/>
    </row>
    <row r="1319" spans="3:7" x14ac:dyDescent="0.2">
      <c r="C1319" s="122"/>
      <c r="D1319" s="19"/>
      <c r="E1319" s="19"/>
      <c r="G1319" s="19"/>
    </row>
    <row r="1320" spans="3:7" x14ac:dyDescent="0.2">
      <c r="C1320" s="122"/>
      <c r="D1320" s="19"/>
      <c r="E1320" s="19"/>
      <c r="G1320" s="19"/>
    </row>
    <row r="1321" spans="3:7" x14ac:dyDescent="0.2">
      <c r="C1321" s="122"/>
      <c r="D1321" s="19"/>
      <c r="E1321" s="19"/>
      <c r="G1321" s="19"/>
    </row>
    <row r="1322" spans="3:7" x14ac:dyDescent="0.2">
      <c r="C1322" s="122"/>
      <c r="D1322" s="19"/>
      <c r="E1322" s="19"/>
      <c r="G1322" s="19"/>
    </row>
    <row r="1323" spans="3:7" x14ac:dyDescent="0.2">
      <c r="C1323" s="122"/>
      <c r="D1323" s="19"/>
      <c r="E1323" s="19"/>
      <c r="G1323" s="19"/>
    </row>
    <row r="1324" spans="3:7" x14ac:dyDescent="0.2">
      <c r="C1324" s="122"/>
      <c r="D1324" s="19"/>
      <c r="E1324" s="19"/>
      <c r="G1324" s="19"/>
    </row>
    <row r="1325" spans="3:7" x14ac:dyDescent="0.2">
      <c r="C1325" s="122"/>
      <c r="D1325" s="19"/>
      <c r="E1325" s="19"/>
      <c r="G1325" s="19"/>
    </row>
    <row r="1326" spans="3:7" x14ac:dyDescent="0.2">
      <c r="C1326" s="122"/>
      <c r="D1326" s="19"/>
      <c r="E1326" s="19"/>
      <c r="G1326" s="19"/>
    </row>
    <row r="1327" spans="3:7" x14ac:dyDescent="0.2">
      <c r="C1327" s="122"/>
      <c r="D1327" s="19"/>
      <c r="E1327" s="19"/>
      <c r="G1327" s="19"/>
    </row>
    <row r="1328" spans="3:7" x14ac:dyDescent="0.2">
      <c r="C1328" s="122"/>
      <c r="D1328" s="19"/>
      <c r="E1328" s="19"/>
      <c r="G1328" s="19"/>
    </row>
    <row r="1329" spans="3:7" x14ac:dyDescent="0.2">
      <c r="C1329" s="122"/>
      <c r="D1329" s="19"/>
      <c r="E1329" s="19"/>
      <c r="G1329" s="19"/>
    </row>
    <row r="1330" spans="3:7" x14ac:dyDescent="0.2">
      <c r="C1330" s="122"/>
      <c r="D1330" s="19"/>
      <c r="E1330" s="19"/>
      <c r="G1330" s="19"/>
    </row>
    <row r="1331" spans="3:7" x14ac:dyDescent="0.2">
      <c r="C1331" s="122"/>
      <c r="D1331" s="19"/>
      <c r="E1331" s="19"/>
      <c r="G1331" s="19"/>
    </row>
    <row r="1332" spans="3:7" x14ac:dyDescent="0.2">
      <c r="C1332" s="122"/>
      <c r="D1332" s="19"/>
      <c r="E1332" s="19"/>
      <c r="G1332" s="19"/>
    </row>
    <row r="1333" spans="3:7" x14ac:dyDescent="0.2">
      <c r="C1333" s="122"/>
      <c r="D1333" s="19"/>
      <c r="E1333" s="19"/>
      <c r="G1333" s="19"/>
    </row>
    <row r="1334" spans="3:7" x14ac:dyDescent="0.2">
      <c r="C1334" s="122"/>
      <c r="D1334" s="19"/>
      <c r="E1334" s="19"/>
      <c r="G1334" s="19"/>
    </row>
    <row r="1335" spans="3:7" x14ac:dyDescent="0.2">
      <c r="C1335" s="122"/>
      <c r="D1335" s="19"/>
      <c r="E1335" s="19"/>
      <c r="G1335" s="19"/>
    </row>
    <row r="1336" spans="3:7" x14ac:dyDescent="0.2">
      <c r="C1336" s="122"/>
      <c r="D1336" s="19"/>
      <c r="E1336" s="19"/>
      <c r="G1336" s="19"/>
    </row>
    <row r="1337" spans="3:7" x14ac:dyDescent="0.2">
      <c r="C1337" s="122"/>
      <c r="D1337" s="19"/>
      <c r="E1337" s="19"/>
      <c r="G1337" s="19"/>
    </row>
    <row r="1338" spans="3:7" x14ac:dyDescent="0.2">
      <c r="C1338" s="122"/>
      <c r="D1338" s="19"/>
      <c r="E1338" s="19"/>
      <c r="G1338" s="19"/>
    </row>
    <row r="1339" spans="3:7" x14ac:dyDescent="0.2">
      <c r="C1339" s="122"/>
      <c r="D1339" s="19"/>
      <c r="E1339" s="19"/>
      <c r="G1339" s="19"/>
    </row>
    <row r="1340" spans="3:7" x14ac:dyDescent="0.2">
      <c r="C1340" s="122"/>
      <c r="D1340" s="19"/>
      <c r="E1340" s="19"/>
      <c r="G1340" s="19"/>
    </row>
    <row r="1341" spans="3:7" x14ac:dyDescent="0.2">
      <c r="C1341" s="122"/>
      <c r="D1341" s="19"/>
      <c r="E1341" s="19"/>
      <c r="G1341" s="19"/>
    </row>
    <row r="1342" spans="3:7" x14ac:dyDescent="0.2">
      <c r="C1342" s="122"/>
      <c r="D1342" s="19"/>
      <c r="E1342" s="19"/>
      <c r="G1342" s="19"/>
    </row>
    <row r="1343" spans="3:7" x14ac:dyDescent="0.2">
      <c r="C1343" s="122"/>
      <c r="D1343" s="19"/>
      <c r="E1343" s="19"/>
      <c r="G1343" s="19"/>
    </row>
    <row r="1344" spans="3:7" x14ac:dyDescent="0.2">
      <c r="C1344" s="122"/>
      <c r="D1344" s="19"/>
      <c r="E1344" s="19"/>
      <c r="G1344" s="19"/>
    </row>
    <row r="1345" spans="3:7" x14ac:dyDescent="0.2">
      <c r="C1345" s="122"/>
      <c r="D1345" s="19"/>
      <c r="E1345" s="19"/>
      <c r="G1345" s="19"/>
    </row>
    <row r="1346" spans="3:7" x14ac:dyDescent="0.2">
      <c r="C1346" s="122"/>
      <c r="D1346" s="19"/>
      <c r="E1346" s="19"/>
      <c r="G1346" s="19"/>
    </row>
    <row r="1347" spans="3:7" x14ac:dyDescent="0.2">
      <c r="C1347" s="122"/>
      <c r="D1347" s="19"/>
      <c r="E1347" s="19"/>
      <c r="G1347" s="19"/>
    </row>
    <row r="1348" spans="3:7" x14ac:dyDescent="0.2">
      <c r="C1348" s="122"/>
      <c r="D1348" s="19"/>
      <c r="E1348" s="19"/>
      <c r="G1348" s="19"/>
    </row>
    <row r="1349" spans="3:7" x14ac:dyDescent="0.2">
      <c r="C1349" s="122"/>
      <c r="D1349" s="19"/>
      <c r="E1349" s="19"/>
      <c r="G1349" s="19"/>
    </row>
    <row r="1350" spans="3:7" x14ac:dyDescent="0.2">
      <c r="C1350" s="122"/>
      <c r="D1350" s="19"/>
      <c r="E1350" s="19"/>
      <c r="G1350" s="19"/>
    </row>
    <row r="1351" spans="3:7" x14ac:dyDescent="0.2">
      <c r="C1351" s="122"/>
      <c r="D1351" s="19"/>
      <c r="E1351" s="19"/>
      <c r="G1351" s="19"/>
    </row>
    <row r="1352" spans="3:7" x14ac:dyDescent="0.2">
      <c r="C1352" s="122"/>
      <c r="D1352" s="19"/>
      <c r="E1352" s="19"/>
      <c r="G1352" s="19"/>
    </row>
    <row r="1353" spans="3:7" x14ac:dyDescent="0.2">
      <c r="C1353" s="122"/>
      <c r="D1353" s="19"/>
      <c r="E1353" s="19"/>
      <c r="G1353" s="19"/>
    </row>
    <row r="1354" spans="3:7" x14ac:dyDescent="0.2">
      <c r="C1354" s="122"/>
      <c r="D1354" s="19"/>
      <c r="E1354" s="19"/>
      <c r="G1354" s="19"/>
    </row>
    <row r="1355" spans="3:7" x14ac:dyDescent="0.2">
      <c r="C1355" s="122"/>
      <c r="D1355" s="19"/>
      <c r="E1355" s="19"/>
      <c r="G1355" s="19"/>
    </row>
    <row r="1356" spans="3:7" x14ac:dyDescent="0.2">
      <c r="C1356" s="122"/>
      <c r="D1356" s="19"/>
      <c r="E1356" s="19"/>
      <c r="G1356" s="19"/>
    </row>
    <row r="1357" spans="3:7" x14ac:dyDescent="0.2">
      <c r="C1357" s="122"/>
      <c r="D1357" s="19"/>
      <c r="E1357" s="19"/>
      <c r="G1357" s="19"/>
    </row>
    <row r="1358" spans="3:7" x14ac:dyDescent="0.2">
      <c r="C1358" s="122"/>
      <c r="D1358" s="19"/>
      <c r="E1358" s="19"/>
      <c r="G1358" s="19"/>
    </row>
    <row r="1359" spans="3:7" x14ac:dyDescent="0.2">
      <c r="C1359" s="122"/>
      <c r="D1359" s="19"/>
      <c r="E1359" s="19"/>
      <c r="G1359" s="19"/>
    </row>
    <row r="1360" spans="3:7" x14ac:dyDescent="0.2">
      <c r="C1360" s="122"/>
      <c r="D1360" s="19"/>
      <c r="E1360" s="19"/>
      <c r="G1360" s="19"/>
    </row>
    <row r="1361" spans="3:7" x14ac:dyDescent="0.2">
      <c r="C1361" s="122"/>
      <c r="D1361" s="19"/>
      <c r="E1361" s="19"/>
      <c r="G1361" s="19"/>
    </row>
    <row r="1362" spans="3:7" x14ac:dyDescent="0.2">
      <c r="C1362" s="122"/>
      <c r="D1362" s="19"/>
      <c r="E1362" s="19"/>
      <c r="G1362" s="19"/>
    </row>
    <row r="1363" spans="3:7" x14ac:dyDescent="0.2">
      <c r="C1363" s="122"/>
      <c r="D1363" s="19"/>
      <c r="E1363" s="19"/>
      <c r="G1363" s="19"/>
    </row>
    <row r="1364" spans="3:7" x14ac:dyDescent="0.2">
      <c r="C1364" s="122"/>
      <c r="D1364" s="19"/>
      <c r="E1364" s="19"/>
      <c r="G1364" s="19"/>
    </row>
    <row r="1365" spans="3:7" x14ac:dyDescent="0.2">
      <c r="C1365" s="122"/>
      <c r="D1365" s="19"/>
      <c r="E1365" s="19"/>
      <c r="G1365" s="19"/>
    </row>
    <row r="1366" spans="3:7" x14ac:dyDescent="0.2">
      <c r="C1366" s="122"/>
      <c r="D1366" s="19"/>
      <c r="E1366" s="19"/>
      <c r="G1366" s="19"/>
    </row>
    <row r="1367" spans="3:7" x14ac:dyDescent="0.2">
      <c r="C1367" s="122"/>
      <c r="D1367" s="19"/>
      <c r="E1367" s="19"/>
      <c r="G1367" s="19"/>
    </row>
    <row r="1368" spans="3:7" x14ac:dyDescent="0.2">
      <c r="C1368" s="122"/>
      <c r="D1368" s="19"/>
      <c r="E1368" s="19"/>
      <c r="G1368" s="19"/>
    </row>
    <row r="1369" spans="3:7" x14ac:dyDescent="0.2">
      <c r="C1369" s="122"/>
      <c r="D1369" s="19"/>
      <c r="E1369" s="19"/>
      <c r="G1369" s="19"/>
    </row>
    <row r="1370" spans="3:7" x14ac:dyDescent="0.2">
      <c r="C1370" s="122"/>
      <c r="D1370" s="19"/>
      <c r="E1370" s="19"/>
      <c r="G1370" s="19"/>
    </row>
    <row r="1371" spans="3:7" x14ac:dyDescent="0.2">
      <c r="C1371" s="122"/>
      <c r="D1371" s="19"/>
      <c r="E1371" s="19"/>
      <c r="G1371" s="19"/>
    </row>
    <row r="1372" spans="3:7" x14ac:dyDescent="0.2">
      <c r="C1372" s="122"/>
      <c r="D1372" s="19"/>
      <c r="E1372" s="19"/>
      <c r="G1372" s="19"/>
    </row>
    <row r="1373" spans="3:7" x14ac:dyDescent="0.2">
      <c r="C1373" s="122"/>
      <c r="D1373" s="19"/>
      <c r="E1373" s="19"/>
      <c r="G1373" s="19"/>
    </row>
    <row r="1374" spans="3:7" x14ac:dyDescent="0.2">
      <c r="C1374" s="122"/>
      <c r="D1374" s="19"/>
      <c r="E1374" s="19"/>
      <c r="G1374" s="19"/>
    </row>
    <row r="1375" spans="3:7" x14ac:dyDescent="0.2">
      <c r="C1375" s="122"/>
      <c r="D1375" s="19"/>
      <c r="E1375" s="19"/>
      <c r="G1375" s="19"/>
    </row>
    <row r="1376" spans="3:7" x14ac:dyDescent="0.2">
      <c r="C1376" s="122"/>
      <c r="D1376" s="19"/>
      <c r="E1376" s="19"/>
      <c r="G1376" s="19"/>
    </row>
    <row r="1377" spans="3:7" x14ac:dyDescent="0.2">
      <c r="C1377" s="122"/>
      <c r="D1377" s="19"/>
      <c r="E1377" s="19"/>
      <c r="G1377" s="19"/>
    </row>
    <row r="1378" spans="3:7" x14ac:dyDescent="0.2">
      <c r="C1378" s="122"/>
      <c r="D1378" s="19"/>
      <c r="E1378" s="19"/>
      <c r="G1378" s="19"/>
    </row>
    <row r="1379" spans="3:7" x14ac:dyDescent="0.2">
      <c r="C1379" s="122"/>
      <c r="D1379" s="19"/>
      <c r="E1379" s="19"/>
      <c r="G1379" s="19"/>
    </row>
    <row r="1380" spans="3:7" x14ac:dyDescent="0.2">
      <c r="C1380" s="122"/>
      <c r="D1380" s="19"/>
      <c r="E1380" s="19"/>
      <c r="G1380" s="19"/>
    </row>
    <row r="1381" spans="3:7" x14ac:dyDescent="0.2">
      <c r="C1381" s="122"/>
      <c r="D1381" s="19"/>
      <c r="E1381" s="19"/>
      <c r="G1381" s="19"/>
    </row>
    <row r="1382" spans="3:7" x14ac:dyDescent="0.2">
      <c r="C1382" s="122"/>
      <c r="D1382" s="19"/>
      <c r="E1382" s="19"/>
      <c r="G1382" s="19"/>
    </row>
    <row r="1383" spans="3:7" x14ac:dyDescent="0.2">
      <c r="C1383" s="122"/>
      <c r="D1383" s="19"/>
      <c r="E1383" s="19"/>
      <c r="G1383" s="19"/>
    </row>
    <row r="1384" spans="3:7" x14ac:dyDescent="0.2">
      <c r="C1384" s="122"/>
      <c r="D1384" s="19"/>
      <c r="E1384" s="19"/>
      <c r="G1384" s="19"/>
    </row>
    <row r="1385" spans="3:7" x14ac:dyDescent="0.2">
      <c r="C1385" s="122"/>
      <c r="D1385" s="19"/>
      <c r="E1385" s="19"/>
      <c r="G1385" s="19"/>
    </row>
    <row r="1386" spans="3:7" x14ac:dyDescent="0.2">
      <c r="C1386" s="122"/>
      <c r="D1386" s="19"/>
      <c r="E1386" s="19"/>
      <c r="G1386" s="19"/>
    </row>
    <row r="1387" spans="3:7" x14ac:dyDescent="0.2">
      <c r="C1387" s="122"/>
      <c r="D1387" s="19"/>
      <c r="E1387" s="19"/>
      <c r="G1387" s="19"/>
    </row>
    <row r="1388" spans="3:7" x14ac:dyDescent="0.2">
      <c r="C1388" s="122"/>
      <c r="D1388" s="19"/>
      <c r="E1388" s="19"/>
      <c r="G1388" s="19"/>
    </row>
    <row r="1389" spans="3:7" x14ac:dyDescent="0.2">
      <c r="C1389" s="122"/>
      <c r="D1389" s="19"/>
      <c r="E1389" s="19"/>
      <c r="G1389" s="19"/>
    </row>
    <row r="1390" spans="3:7" x14ac:dyDescent="0.2">
      <c r="C1390" s="122"/>
      <c r="D1390" s="19"/>
      <c r="E1390" s="19"/>
      <c r="G1390" s="19"/>
    </row>
    <row r="1391" spans="3:7" x14ac:dyDescent="0.2">
      <c r="C1391" s="122"/>
      <c r="D1391" s="19"/>
      <c r="E1391" s="19"/>
      <c r="G1391" s="19"/>
    </row>
    <row r="1392" spans="3:7" x14ac:dyDescent="0.2">
      <c r="C1392" s="122"/>
      <c r="D1392" s="19"/>
      <c r="E1392" s="19"/>
      <c r="G1392" s="19"/>
    </row>
    <row r="1393" spans="3:7" x14ac:dyDescent="0.2">
      <c r="C1393" s="122"/>
      <c r="D1393" s="19"/>
      <c r="E1393" s="19"/>
      <c r="G1393" s="19"/>
    </row>
    <row r="1394" spans="3:7" x14ac:dyDescent="0.2">
      <c r="C1394" s="122"/>
      <c r="D1394" s="19"/>
      <c r="E1394" s="19"/>
      <c r="G1394" s="19"/>
    </row>
    <row r="1395" spans="3:7" x14ac:dyDescent="0.2">
      <c r="C1395" s="122"/>
      <c r="D1395" s="19"/>
      <c r="E1395" s="19"/>
      <c r="G1395" s="19"/>
    </row>
    <row r="1396" spans="3:7" x14ac:dyDescent="0.2">
      <c r="C1396" s="122"/>
      <c r="D1396" s="19"/>
      <c r="E1396" s="19"/>
      <c r="G1396" s="19"/>
    </row>
    <row r="1397" spans="3:7" x14ac:dyDescent="0.2">
      <c r="C1397" s="122"/>
      <c r="D1397" s="19"/>
      <c r="E1397" s="19"/>
      <c r="G1397" s="19"/>
    </row>
    <row r="1398" spans="3:7" x14ac:dyDescent="0.2">
      <c r="C1398" s="122"/>
      <c r="D1398" s="19"/>
      <c r="E1398" s="19"/>
      <c r="G1398" s="19"/>
    </row>
    <row r="1399" spans="3:7" x14ac:dyDescent="0.2">
      <c r="C1399" s="122"/>
      <c r="D1399" s="19"/>
      <c r="E1399" s="19"/>
      <c r="G1399" s="19"/>
    </row>
    <row r="1400" spans="3:7" x14ac:dyDescent="0.2">
      <c r="C1400" s="122"/>
      <c r="D1400" s="19"/>
      <c r="E1400" s="19"/>
      <c r="G1400" s="19"/>
    </row>
    <row r="1401" spans="3:7" x14ac:dyDescent="0.2">
      <c r="C1401" s="122"/>
      <c r="D1401" s="19"/>
      <c r="E1401" s="19"/>
      <c r="G1401" s="19"/>
    </row>
    <row r="1402" spans="3:7" x14ac:dyDescent="0.2">
      <c r="C1402" s="122"/>
      <c r="D1402" s="19"/>
      <c r="E1402" s="19"/>
      <c r="G1402" s="19"/>
    </row>
    <row r="1403" spans="3:7" x14ac:dyDescent="0.2">
      <c r="C1403" s="122"/>
      <c r="D1403" s="19"/>
      <c r="E1403" s="19"/>
      <c r="G1403" s="19"/>
    </row>
    <row r="1404" spans="3:7" x14ac:dyDescent="0.2">
      <c r="C1404" s="122"/>
      <c r="D1404" s="19"/>
      <c r="E1404" s="19"/>
      <c r="G1404" s="19"/>
    </row>
    <row r="1405" spans="3:7" x14ac:dyDescent="0.2">
      <c r="C1405" s="122"/>
      <c r="D1405" s="19"/>
      <c r="E1405" s="19"/>
      <c r="G1405" s="19"/>
    </row>
    <row r="1406" spans="3:7" x14ac:dyDescent="0.2">
      <c r="C1406" s="122"/>
      <c r="D1406" s="19"/>
      <c r="E1406" s="19"/>
      <c r="G1406" s="19"/>
    </row>
    <row r="1407" spans="3:7" x14ac:dyDescent="0.2">
      <c r="C1407" s="122"/>
      <c r="D1407" s="19"/>
      <c r="E1407" s="19"/>
      <c r="G1407" s="19"/>
    </row>
    <row r="1408" spans="3:7" x14ac:dyDescent="0.2">
      <c r="C1408" s="122"/>
      <c r="D1408" s="19"/>
      <c r="E1408" s="19"/>
      <c r="G1408" s="19"/>
    </row>
    <row r="1409" spans="3:7" x14ac:dyDescent="0.2">
      <c r="C1409" s="122"/>
      <c r="D1409" s="19"/>
      <c r="E1409" s="19"/>
      <c r="G1409" s="19"/>
    </row>
    <row r="1410" spans="3:7" x14ac:dyDescent="0.2">
      <c r="C1410" s="122"/>
      <c r="D1410" s="19"/>
      <c r="E1410" s="19"/>
      <c r="G1410" s="19"/>
    </row>
    <row r="1411" spans="3:7" x14ac:dyDescent="0.2">
      <c r="C1411" s="122"/>
      <c r="D1411" s="19"/>
      <c r="E1411" s="19"/>
      <c r="G1411" s="19"/>
    </row>
    <row r="1412" spans="3:7" x14ac:dyDescent="0.2">
      <c r="C1412" s="122"/>
      <c r="D1412" s="19"/>
      <c r="E1412" s="19"/>
      <c r="G1412" s="19"/>
    </row>
    <row r="1413" spans="3:7" x14ac:dyDescent="0.2">
      <c r="C1413" s="122"/>
      <c r="D1413" s="19"/>
      <c r="E1413" s="19"/>
      <c r="G1413" s="19"/>
    </row>
    <row r="1414" spans="3:7" x14ac:dyDescent="0.2">
      <c r="C1414" s="122"/>
      <c r="D1414" s="19"/>
      <c r="E1414" s="19"/>
      <c r="G1414" s="19"/>
    </row>
    <row r="1415" spans="3:7" x14ac:dyDescent="0.2">
      <c r="C1415" s="122"/>
      <c r="D1415" s="19"/>
      <c r="E1415" s="19"/>
      <c r="G1415" s="19"/>
    </row>
    <row r="1416" spans="3:7" x14ac:dyDescent="0.2">
      <c r="C1416" s="122"/>
      <c r="D1416" s="19"/>
      <c r="E1416" s="19"/>
      <c r="G1416" s="19"/>
    </row>
    <row r="1417" spans="3:7" x14ac:dyDescent="0.2">
      <c r="C1417" s="122"/>
      <c r="D1417" s="19"/>
      <c r="E1417" s="19"/>
      <c r="G1417" s="19"/>
    </row>
    <row r="1418" spans="3:7" x14ac:dyDescent="0.2">
      <c r="C1418" s="122"/>
      <c r="D1418" s="19"/>
      <c r="E1418" s="19"/>
      <c r="G1418" s="19"/>
    </row>
    <row r="1419" spans="3:7" x14ac:dyDescent="0.2">
      <c r="C1419" s="122"/>
      <c r="D1419" s="19"/>
      <c r="E1419" s="19"/>
      <c r="G1419" s="19"/>
    </row>
    <row r="1420" spans="3:7" x14ac:dyDescent="0.2">
      <c r="C1420" s="122"/>
      <c r="D1420" s="19"/>
      <c r="E1420" s="19"/>
      <c r="G1420" s="19"/>
    </row>
    <row r="1421" spans="3:7" x14ac:dyDescent="0.2">
      <c r="C1421" s="122"/>
      <c r="D1421" s="19"/>
      <c r="E1421" s="19"/>
      <c r="G1421" s="19"/>
    </row>
    <row r="1422" spans="3:7" x14ac:dyDescent="0.2">
      <c r="C1422" s="122"/>
      <c r="D1422" s="19"/>
      <c r="E1422" s="19"/>
      <c r="G1422" s="19"/>
    </row>
    <row r="1423" spans="3:7" x14ac:dyDescent="0.2">
      <c r="C1423" s="122"/>
      <c r="D1423" s="19"/>
      <c r="E1423" s="19"/>
      <c r="G1423" s="19"/>
    </row>
    <row r="1424" spans="3:7" x14ac:dyDescent="0.2">
      <c r="C1424" s="122"/>
      <c r="D1424" s="19"/>
      <c r="E1424" s="19"/>
      <c r="G1424" s="19"/>
    </row>
    <row r="1425" spans="3:7" x14ac:dyDescent="0.2">
      <c r="C1425" s="122"/>
      <c r="D1425" s="19"/>
      <c r="E1425" s="19"/>
      <c r="G1425" s="19"/>
    </row>
    <row r="1426" spans="3:7" x14ac:dyDescent="0.2">
      <c r="C1426" s="122"/>
      <c r="D1426" s="19"/>
      <c r="E1426" s="19"/>
      <c r="G1426" s="19"/>
    </row>
    <row r="1427" spans="3:7" x14ac:dyDescent="0.2">
      <c r="C1427" s="122"/>
      <c r="D1427" s="19"/>
      <c r="E1427" s="19"/>
      <c r="G1427" s="19"/>
    </row>
    <row r="1428" spans="3:7" x14ac:dyDescent="0.2">
      <c r="C1428" s="122"/>
      <c r="D1428" s="19"/>
      <c r="E1428" s="19"/>
      <c r="G1428" s="19"/>
    </row>
    <row r="1429" spans="3:7" x14ac:dyDescent="0.2">
      <c r="C1429" s="122"/>
      <c r="D1429" s="19"/>
      <c r="E1429" s="19"/>
      <c r="G1429" s="19"/>
    </row>
    <row r="1430" spans="3:7" x14ac:dyDescent="0.2">
      <c r="C1430" s="122"/>
      <c r="D1430" s="19"/>
      <c r="E1430" s="19"/>
      <c r="G1430" s="19"/>
    </row>
    <row r="1431" spans="3:7" x14ac:dyDescent="0.2">
      <c r="C1431" s="122"/>
      <c r="D1431" s="19"/>
      <c r="E1431" s="19"/>
      <c r="G1431" s="19"/>
    </row>
    <row r="1432" spans="3:7" x14ac:dyDescent="0.2">
      <c r="C1432" s="122"/>
      <c r="D1432" s="19"/>
      <c r="E1432" s="19"/>
      <c r="G1432" s="19"/>
    </row>
    <row r="1433" spans="3:7" x14ac:dyDescent="0.2">
      <c r="C1433" s="122"/>
      <c r="D1433" s="19"/>
      <c r="E1433" s="19"/>
      <c r="G1433" s="19"/>
    </row>
    <row r="1434" spans="3:7" x14ac:dyDescent="0.2">
      <c r="C1434" s="122"/>
      <c r="D1434" s="19"/>
      <c r="E1434" s="19"/>
      <c r="G1434" s="19"/>
    </row>
    <row r="1435" spans="3:7" x14ac:dyDescent="0.2">
      <c r="C1435" s="122"/>
      <c r="D1435" s="19"/>
      <c r="E1435" s="19"/>
      <c r="G1435" s="19"/>
    </row>
    <row r="1436" spans="3:7" x14ac:dyDescent="0.2">
      <c r="C1436" s="122"/>
      <c r="D1436" s="19"/>
      <c r="E1436" s="19"/>
      <c r="G1436" s="19"/>
    </row>
    <row r="1437" spans="3:7" x14ac:dyDescent="0.2">
      <c r="C1437" s="122"/>
      <c r="D1437" s="19"/>
      <c r="E1437" s="19"/>
      <c r="G1437" s="19"/>
    </row>
    <row r="1438" spans="3:7" x14ac:dyDescent="0.2">
      <c r="C1438" s="122"/>
      <c r="D1438" s="19"/>
      <c r="E1438" s="19"/>
      <c r="G1438" s="19"/>
    </row>
    <row r="1439" spans="3:7" x14ac:dyDescent="0.2">
      <c r="C1439" s="122"/>
      <c r="D1439" s="19"/>
      <c r="E1439" s="19"/>
      <c r="G1439" s="19"/>
    </row>
    <row r="1440" spans="3:7" x14ac:dyDescent="0.2">
      <c r="C1440" s="122"/>
      <c r="D1440" s="19"/>
      <c r="E1440" s="19"/>
      <c r="G1440" s="19"/>
    </row>
    <row r="1441" spans="3:7" x14ac:dyDescent="0.2">
      <c r="C1441" s="122"/>
      <c r="D1441" s="19"/>
      <c r="E1441" s="19"/>
      <c r="G1441" s="19"/>
    </row>
    <row r="1442" spans="3:7" x14ac:dyDescent="0.2">
      <c r="C1442" s="122"/>
      <c r="D1442" s="19"/>
      <c r="E1442" s="19"/>
      <c r="G1442" s="19"/>
    </row>
    <row r="1443" spans="3:7" x14ac:dyDescent="0.2">
      <c r="C1443" s="122"/>
      <c r="D1443" s="19"/>
      <c r="E1443" s="19"/>
      <c r="G1443" s="19"/>
    </row>
    <row r="1444" spans="3:7" x14ac:dyDescent="0.2">
      <c r="C1444" s="122"/>
      <c r="D1444" s="19"/>
      <c r="E1444" s="19"/>
      <c r="G1444" s="19"/>
    </row>
    <row r="1445" spans="3:7" x14ac:dyDescent="0.2">
      <c r="C1445" s="122"/>
      <c r="D1445" s="19"/>
      <c r="E1445" s="19"/>
      <c r="G1445" s="19"/>
    </row>
    <row r="1446" spans="3:7" x14ac:dyDescent="0.2">
      <c r="C1446" s="122"/>
      <c r="D1446" s="19"/>
      <c r="E1446" s="19"/>
      <c r="G1446" s="19"/>
    </row>
    <row r="1447" spans="3:7" x14ac:dyDescent="0.2">
      <c r="C1447" s="122"/>
      <c r="D1447" s="19"/>
      <c r="E1447" s="19"/>
      <c r="G1447" s="19"/>
    </row>
    <row r="1448" spans="3:7" x14ac:dyDescent="0.2">
      <c r="C1448" s="122"/>
      <c r="D1448" s="19"/>
      <c r="E1448" s="19"/>
      <c r="G1448" s="19"/>
    </row>
    <row r="1449" spans="3:7" x14ac:dyDescent="0.2">
      <c r="C1449" s="122"/>
      <c r="D1449" s="19"/>
      <c r="E1449" s="19"/>
      <c r="G1449" s="19"/>
    </row>
    <row r="1450" spans="3:7" x14ac:dyDescent="0.2">
      <c r="C1450" s="122"/>
      <c r="D1450" s="19"/>
      <c r="E1450" s="19"/>
      <c r="G1450" s="19"/>
    </row>
    <row r="1451" spans="3:7" x14ac:dyDescent="0.2">
      <c r="C1451" s="122"/>
      <c r="D1451" s="19"/>
      <c r="E1451" s="19"/>
      <c r="G1451" s="19"/>
    </row>
    <row r="1452" spans="3:7" x14ac:dyDescent="0.2">
      <c r="C1452" s="122"/>
      <c r="D1452" s="19"/>
      <c r="E1452" s="19"/>
      <c r="G1452" s="19"/>
    </row>
    <row r="1453" spans="3:7" x14ac:dyDescent="0.2">
      <c r="C1453" s="122"/>
      <c r="D1453" s="19"/>
      <c r="E1453" s="19"/>
      <c r="G1453" s="19"/>
    </row>
    <row r="1454" spans="3:7" x14ac:dyDescent="0.2">
      <c r="C1454" s="122"/>
      <c r="D1454" s="19"/>
      <c r="E1454" s="19"/>
      <c r="G1454" s="19"/>
    </row>
    <row r="1455" spans="3:7" x14ac:dyDescent="0.2">
      <c r="C1455" s="122"/>
      <c r="D1455" s="19"/>
      <c r="E1455" s="19"/>
      <c r="G1455" s="19"/>
    </row>
    <row r="1456" spans="3:7" x14ac:dyDescent="0.2">
      <c r="C1456" s="122"/>
      <c r="D1456" s="19"/>
      <c r="E1456" s="19"/>
      <c r="G1456" s="19"/>
    </row>
    <row r="1457" spans="3:7" x14ac:dyDescent="0.2">
      <c r="C1457" s="122"/>
      <c r="D1457" s="19"/>
      <c r="E1457" s="19"/>
      <c r="G1457" s="19"/>
    </row>
    <row r="1458" spans="3:7" x14ac:dyDescent="0.2">
      <c r="C1458" s="122"/>
      <c r="D1458" s="19"/>
      <c r="E1458" s="19"/>
      <c r="G1458" s="19"/>
    </row>
    <row r="1459" spans="3:7" x14ac:dyDescent="0.2">
      <c r="C1459" s="122"/>
      <c r="D1459" s="19"/>
      <c r="E1459" s="19"/>
      <c r="G1459" s="19"/>
    </row>
    <row r="1460" spans="3:7" x14ac:dyDescent="0.2">
      <c r="C1460" s="122"/>
      <c r="D1460" s="19"/>
      <c r="E1460" s="19"/>
      <c r="G1460" s="19"/>
    </row>
    <row r="1461" spans="3:7" x14ac:dyDescent="0.2">
      <c r="C1461" s="122"/>
      <c r="D1461" s="19"/>
      <c r="E1461" s="19"/>
      <c r="G1461" s="19"/>
    </row>
    <row r="1462" spans="3:7" x14ac:dyDescent="0.2">
      <c r="C1462" s="122"/>
      <c r="D1462" s="19"/>
      <c r="E1462" s="19"/>
      <c r="G1462" s="19"/>
    </row>
    <row r="1463" spans="3:7" x14ac:dyDescent="0.2">
      <c r="C1463" s="122"/>
      <c r="D1463" s="19"/>
      <c r="E1463" s="19"/>
      <c r="G1463" s="19"/>
    </row>
    <row r="1464" spans="3:7" x14ac:dyDescent="0.2">
      <c r="C1464" s="122"/>
      <c r="D1464" s="19"/>
      <c r="E1464" s="19"/>
      <c r="G1464" s="19"/>
    </row>
    <row r="1465" spans="3:7" x14ac:dyDescent="0.2">
      <c r="C1465" s="122"/>
      <c r="D1465" s="19"/>
      <c r="E1465" s="19"/>
      <c r="G1465" s="19"/>
    </row>
    <row r="1466" spans="3:7" x14ac:dyDescent="0.2">
      <c r="C1466" s="122"/>
      <c r="D1466" s="19"/>
      <c r="E1466" s="19"/>
      <c r="G1466" s="19"/>
    </row>
    <row r="1467" spans="3:7" x14ac:dyDescent="0.2">
      <c r="C1467" s="122"/>
      <c r="D1467" s="19"/>
      <c r="E1467" s="19"/>
      <c r="G1467" s="19"/>
    </row>
    <row r="1468" spans="3:7" x14ac:dyDescent="0.2">
      <c r="C1468" s="122"/>
      <c r="D1468" s="19"/>
      <c r="E1468" s="19"/>
      <c r="G1468" s="19"/>
    </row>
    <row r="1469" spans="3:7" x14ac:dyDescent="0.2">
      <c r="C1469" s="122"/>
      <c r="D1469" s="19"/>
      <c r="E1469" s="19"/>
      <c r="G1469" s="19"/>
    </row>
    <row r="1470" spans="3:7" x14ac:dyDescent="0.2">
      <c r="C1470" s="122"/>
      <c r="D1470" s="19"/>
      <c r="E1470" s="19"/>
      <c r="G1470" s="19"/>
    </row>
    <row r="1471" spans="3:7" x14ac:dyDescent="0.2">
      <c r="C1471" s="122"/>
      <c r="D1471" s="19"/>
      <c r="E1471" s="19"/>
      <c r="G1471" s="19"/>
    </row>
    <row r="1472" spans="3:7" x14ac:dyDescent="0.2">
      <c r="C1472" s="122"/>
      <c r="D1472" s="19"/>
      <c r="E1472" s="19"/>
      <c r="G1472" s="19"/>
    </row>
    <row r="1473" spans="3:7" x14ac:dyDescent="0.2">
      <c r="C1473" s="122"/>
      <c r="D1473" s="19"/>
      <c r="E1473" s="19"/>
      <c r="G1473" s="19"/>
    </row>
    <row r="1474" spans="3:7" x14ac:dyDescent="0.2">
      <c r="C1474" s="122"/>
      <c r="D1474" s="19"/>
      <c r="E1474" s="19"/>
      <c r="G1474" s="19"/>
    </row>
    <row r="1475" spans="3:7" x14ac:dyDescent="0.2">
      <c r="C1475" s="122"/>
      <c r="D1475" s="19"/>
      <c r="E1475" s="19"/>
      <c r="G1475" s="19"/>
    </row>
    <row r="1476" spans="3:7" x14ac:dyDescent="0.2">
      <c r="C1476" s="122"/>
      <c r="D1476" s="19"/>
      <c r="E1476" s="19"/>
      <c r="G1476" s="19"/>
    </row>
    <row r="1477" spans="3:7" x14ac:dyDescent="0.2">
      <c r="C1477" s="122"/>
      <c r="D1477" s="19"/>
      <c r="E1477" s="19"/>
      <c r="G1477" s="19"/>
    </row>
    <row r="1478" spans="3:7" x14ac:dyDescent="0.2">
      <c r="C1478" s="122"/>
      <c r="D1478" s="19"/>
      <c r="E1478" s="19"/>
      <c r="G1478" s="19"/>
    </row>
    <row r="1479" spans="3:7" x14ac:dyDescent="0.2">
      <c r="C1479" s="122"/>
      <c r="D1479" s="19"/>
      <c r="E1479" s="19"/>
      <c r="G1479" s="19"/>
    </row>
    <row r="1480" spans="3:7" x14ac:dyDescent="0.2">
      <c r="C1480" s="122"/>
      <c r="D1480" s="19"/>
      <c r="E1480" s="19"/>
      <c r="G1480" s="19"/>
    </row>
    <row r="1481" spans="3:7" x14ac:dyDescent="0.2">
      <c r="C1481" s="122"/>
      <c r="D1481" s="19"/>
      <c r="E1481" s="19"/>
      <c r="G1481" s="19"/>
    </row>
    <row r="1482" spans="3:7" x14ac:dyDescent="0.2">
      <c r="C1482" s="122"/>
      <c r="D1482" s="19"/>
      <c r="E1482" s="19"/>
      <c r="G1482" s="19"/>
    </row>
    <row r="1483" spans="3:7" x14ac:dyDescent="0.2">
      <c r="C1483" s="122"/>
      <c r="D1483" s="19"/>
      <c r="E1483" s="19"/>
      <c r="G1483" s="19"/>
    </row>
    <row r="1484" spans="3:7" x14ac:dyDescent="0.2">
      <c r="C1484" s="122"/>
      <c r="D1484" s="19"/>
      <c r="E1484" s="19"/>
      <c r="G1484" s="19"/>
    </row>
    <row r="1485" spans="3:7" x14ac:dyDescent="0.2">
      <c r="C1485" s="122"/>
      <c r="D1485" s="19"/>
      <c r="E1485" s="19"/>
      <c r="G1485" s="19"/>
    </row>
    <row r="1486" spans="3:7" x14ac:dyDescent="0.2">
      <c r="C1486" s="122"/>
      <c r="D1486" s="19"/>
      <c r="E1486" s="19"/>
      <c r="G1486" s="19"/>
    </row>
    <row r="1487" spans="3:7" x14ac:dyDescent="0.2">
      <c r="C1487" s="122"/>
      <c r="D1487" s="19"/>
      <c r="E1487" s="19"/>
      <c r="G1487" s="19"/>
    </row>
    <row r="1488" spans="3:7" x14ac:dyDescent="0.2">
      <c r="C1488" s="122"/>
      <c r="D1488" s="19"/>
      <c r="E1488" s="19"/>
      <c r="G1488" s="19"/>
    </row>
    <row r="1489" spans="3:7" x14ac:dyDescent="0.2">
      <c r="C1489" s="122"/>
      <c r="D1489" s="19"/>
      <c r="E1489" s="19"/>
      <c r="G1489" s="19"/>
    </row>
    <row r="1490" spans="3:7" x14ac:dyDescent="0.2">
      <c r="C1490" s="122"/>
      <c r="D1490" s="19"/>
      <c r="E1490" s="19"/>
      <c r="G1490" s="19"/>
    </row>
    <row r="1491" spans="3:7" x14ac:dyDescent="0.2">
      <c r="C1491" s="122"/>
      <c r="D1491" s="19"/>
      <c r="E1491" s="19"/>
      <c r="G1491" s="19"/>
    </row>
    <row r="1492" spans="3:7" x14ac:dyDescent="0.2">
      <c r="C1492" s="122"/>
      <c r="D1492" s="19"/>
      <c r="E1492" s="19"/>
      <c r="G1492" s="19"/>
    </row>
    <row r="1493" spans="3:7" x14ac:dyDescent="0.2">
      <c r="C1493" s="122"/>
      <c r="D1493" s="19"/>
      <c r="E1493" s="19"/>
      <c r="G1493" s="19"/>
    </row>
    <row r="1494" spans="3:7" x14ac:dyDescent="0.2">
      <c r="C1494" s="122"/>
      <c r="D1494" s="19"/>
      <c r="E1494" s="19"/>
      <c r="G1494" s="19"/>
    </row>
    <row r="1495" spans="3:7" x14ac:dyDescent="0.2">
      <c r="C1495" s="122"/>
      <c r="D1495" s="19"/>
      <c r="E1495" s="19"/>
      <c r="G1495" s="19"/>
    </row>
    <row r="1496" spans="3:7" x14ac:dyDescent="0.2">
      <c r="C1496" s="122"/>
      <c r="D1496" s="19"/>
      <c r="E1496" s="19"/>
      <c r="G1496" s="19"/>
    </row>
    <row r="1497" spans="3:7" x14ac:dyDescent="0.2">
      <c r="C1497" s="122"/>
      <c r="D1497" s="19"/>
      <c r="E1497" s="19"/>
      <c r="G1497" s="19"/>
    </row>
    <row r="1498" spans="3:7" x14ac:dyDescent="0.2">
      <c r="C1498" s="122"/>
      <c r="D1498" s="19"/>
      <c r="E1498" s="19"/>
      <c r="G1498" s="19"/>
    </row>
    <row r="1499" spans="3:7" x14ac:dyDescent="0.2">
      <c r="C1499" s="122"/>
      <c r="D1499" s="19"/>
      <c r="E1499" s="19"/>
      <c r="G1499" s="19"/>
    </row>
    <row r="1500" spans="3:7" x14ac:dyDescent="0.2">
      <c r="C1500" s="122"/>
      <c r="D1500" s="19"/>
      <c r="E1500" s="19"/>
      <c r="G1500" s="19"/>
    </row>
    <row r="1501" spans="3:7" x14ac:dyDescent="0.2">
      <c r="C1501" s="122"/>
      <c r="D1501" s="19"/>
      <c r="E1501" s="19"/>
      <c r="G1501" s="19"/>
    </row>
    <row r="1502" spans="3:7" x14ac:dyDescent="0.2">
      <c r="C1502" s="122"/>
      <c r="D1502" s="19"/>
      <c r="E1502" s="19"/>
      <c r="G1502" s="19"/>
    </row>
    <row r="1503" spans="3:7" x14ac:dyDescent="0.2">
      <c r="C1503" s="122"/>
      <c r="D1503" s="19"/>
      <c r="E1503" s="19"/>
      <c r="G1503" s="19"/>
    </row>
    <row r="1504" spans="3:7" x14ac:dyDescent="0.2">
      <c r="C1504" s="122"/>
      <c r="D1504" s="19"/>
      <c r="E1504" s="19"/>
      <c r="G1504" s="19"/>
    </row>
    <row r="1505" spans="3:7" x14ac:dyDescent="0.2">
      <c r="C1505" s="122"/>
      <c r="D1505" s="19"/>
      <c r="E1505" s="19"/>
      <c r="G1505" s="19"/>
    </row>
    <row r="1506" spans="3:7" x14ac:dyDescent="0.2">
      <c r="C1506" s="122"/>
      <c r="D1506" s="19"/>
      <c r="E1506" s="19"/>
      <c r="G1506" s="19"/>
    </row>
    <row r="1507" spans="3:7" x14ac:dyDescent="0.2">
      <c r="C1507" s="122"/>
      <c r="D1507" s="19"/>
      <c r="E1507" s="19"/>
      <c r="G1507" s="19"/>
    </row>
    <row r="1508" spans="3:7" x14ac:dyDescent="0.2">
      <c r="C1508" s="122"/>
      <c r="D1508" s="19"/>
      <c r="E1508" s="19"/>
      <c r="G1508" s="19"/>
    </row>
    <row r="1509" spans="3:7" x14ac:dyDescent="0.2">
      <c r="C1509" s="122"/>
      <c r="D1509" s="19"/>
      <c r="E1509" s="19"/>
      <c r="G1509" s="19"/>
    </row>
    <row r="1510" spans="3:7" x14ac:dyDescent="0.2">
      <c r="C1510" s="122"/>
      <c r="D1510" s="19"/>
      <c r="E1510" s="19"/>
      <c r="G1510" s="19"/>
    </row>
    <row r="1511" spans="3:7" x14ac:dyDescent="0.2">
      <c r="C1511" s="122"/>
      <c r="D1511" s="19"/>
      <c r="E1511" s="19"/>
      <c r="G1511" s="19"/>
    </row>
    <row r="1512" spans="3:7" x14ac:dyDescent="0.2">
      <c r="C1512" s="122"/>
      <c r="D1512" s="19"/>
      <c r="E1512" s="19"/>
      <c r="G1512" s="19"/>
    </row>
    <row r="1513" spans="3:7" x14ac:dyDescent="0.2">
      <c r="C1513" s="122"/>
      <c r="D1513" s="19"/>
      <c r="E1513" s="19"/>
      <c r="G1513" s="19"/>
    </row>
    <row r="1514" spans="3:7" x14ac:dyDescent="0.2">
      <c r="C1514" s="122"/>
      <c r="D1514" s="19"/>
      <c r="E1514" s="19"/>
      <c r="G1514" s="19"/>
    </row>
    <row r="1515" spans="3:7" x14ac:dyDescent="0.2">
      <c r="C1515" s="122"/>
      <c r="D1515" s="19"/>
      <c r="E1515" s="19"/>
      <c r="G1515" s="19"/>
    </row>
    <row r="1516" spans="3:7" x14ac:dyDescent="0.2">
      <c r="C1516" s="122"/>
      <c r="D1516" s="19"/>
      <c r="E1516" s="19"/>
      <c r="G1516" s="19"/>
    </row>
    <row r="1517" spans="3:7" x14ac:dyDescent="0.2">
      <c r="C1517" s="122"/>
      <c r="D1517" s="19"/>
      <c r="E1517" s="19"/>
      <c r="G1517" s="19"/>
    </row>
    <row r="1518" spans="3:7" x14ac:dyDescent="0.2">
      <c r="C1518" s="122"/>
      <c r="D1518" s="19"/>
      <c r="E1518" s="19"/>
      <c r="G1518" s="19"/>
    </row>
    <row r="1519" spans="3:7" x14ac:dyDescent="0.2">
      <c r="C1519" s="122"/>
      <c r="D1519" s="19"/>
      <c r="E1519" s="19"/>
      <c r="G1519" s="19"/>
    </row>
    <row r="1520" spans="3:7" x14ac:dyDescent="0.2">
      <c r="C1520" s="122"/>
      <c r="D1520" s="19"/>
      <c r="E1520" s="19"/>
      <c r="G1520" s="19"/>
    </row>
    <row r="1521" spans="3:7" x14ac:dyDescent="0.2">
      <c r="C1521" s="122"/>
      <c r="D1521" s="19"/>
      <c r="E1521" s="19"/>
      <c r="G1521" s="19"/>
    </row>
    <row r="1522" spans="3:7" x14ac:dyDescent="0.2">
      <c r="C1522" s="122"/>
      <c r="D1522" s="19"/>
      <c r="E1522" s="19"/>
      <c r="G1522" s="19"/>
    </row>
    <row r="1523" spans="3:7" x14ac:dyDescent="0.2">
      <c r="C1523" s="122"/>
      <c r="D1523" s="19"/>
      <c r="E1523" s="19"/>
      <c r="G1523" s="19"/>
    </row>
    <row r="1524" spans="3:7" x14ac:dyDescent="0.2">
      <c r="C1524" s="122"/>
      <c r="D1524" s="19"/>
      <c r="E1524" s="19"/>
      <c r="G1524" s="19"/>
    </row>
    <row r="1525" spans="3:7" x14ac:dyDescent="0.2">
      <c r="C1525" s="122"/>
      <c r="D1525" s="19"/>
      <c r="E1525" s="19"/>
      <c r="G1525" s="19"/>
    </row>
    <row r="1526" spans="3:7" x14ac:dyDescent="0.2">
      <c r="C1526" s="122"/>
      <c r="D1526" s="19"/>
      <c r="E1526" s="19"/>
      <c r="G1526" s="19"/>
    </row>
    <row r="1527" spans="3:7" x14ac:dyDescent="0.2">
      <c r="C1527" s="122"/>
      <c r="D1527" s="19"/>
      <c r="E1527" s="19"/>
      <c r="G1527" s="19"/>
    </row>
    <row r="1528" spans="3:7" x14ac:dyDescent="0.2">
      <c r="C1528" s="122"/>
      <c r="D1528" s="19"/>
      <c r="E1528" s="19"/>
      <c r="G1528" s="19"/>
    </row>
    <row r="1529" spans="3:7" x14ac:dyDescent="0.2">
      <c r="C1529" s="122"/>
      <c r="D1529" s="19"/>
      <c r="E1529" s="19"/>
      <c r="G1529" s="19"/>
    </row>
    <row r="1530" spans="3:7" x14ac:dyDescent="0.2">
      <c r="C1530" s="122"/>
      <c r="D1530" s="19"/>
      <c r="E1530" s="19"/>
      <c r="G1530" s="19"/>
    </row>
    <row r="1531" spans="3:7" x14ac:dyDescent="0.2">
      <c r="C1531" s="122"/>
      <c r="D1531" s="19"/>
      <c r="E1531" s="19"/>
      <c r="G1531" s="19"/>
    </row>
    <row r="1532" spans="3:7" x14ac:dyDescent="0.2">
      <c r="C1532" s="122"/>
      <c r="D1532" s="19"/>
      <c r="E1532" s="19"/>
      <c r="G1532" s="19"/>
    </row>
    <row r="1533" spans="3:7" x14ac:dyDescent="0.2">
      <c r="C1533" s="122"/>
      <c r="D1533" s="19"/>
      <c r="E1533" s="19"/>
      <c r="G1533" s="19"/>
    </row>
    <row r="1534" spans="3:7" x14ac:dyDescent="0.2">
      <c r="C1534" s="122"/>
      <c r="D1534" s="19"/>
      <c r="E1534" s="19"/>
      <c r="G1534" s="19"/>
    </row>
    <row r="1535" spans="3:7" x14ac:dyDescent="0.2">
      <c r="C1535" s="122"/>
      <c r="D1535" s="19"/>
      <c r="E1535" s="19"/>
      <c r="G1535" s="19"/>
    </row>
    <row r="1536" spans="3:7" x14ac:dyDescent="0.2">
      <c r="C1536" s="122"/>
      <c r="D1536" s="19"/>
      <c r="E1536" s="19"/>
      <c r="G1536" s="19"/>
    </row>
    <row r="1537" spans="3:7" x14ac:dyDescent="0.2">
      <c r="C1537" s="122"/>
      <c r="D1537" s="19"/>
      <c r="E1537" s="19"/>
      <c r="G1537" s="19"/>
    </row>
    <row r="1538" spans="3:7" x14ac:dyDescent="0.2">
      <c r="C1538" s="122"/>
      <c r="D1538" s="19"/>
      <c r="E1538" s="19"/>
      <c r="G1538" s="19"/>
    </row>
    <row r="1539" spans="3:7" x14ac:dyDescent="0.2">
      <c r="C1539" s="122"/>
      <c r="D1539" s="19"/>
      <c r="E1539" s="19"/>
      <c r="G1539" s="19"/>
    </row>
    <row r="1540" spans="3:7" x14ac:dyDescent="0.2">
      <c r="C1540" s="122"/>
      <c r="D1540" s="19"/>
      <c r="E1540" s="19"/>
      <c r="G1540" s="19"/>
    </row>
    <row r="1541" spans="3:7" x14ac:dyDescent="0.2">
      <c r="C1541" s="122"/>
      <c r="D1541" s="19"/>
      <c r="E1541" s="19"/>
      <c r="G1541" s="19"/>
    </row>
    <row r="1542" spans="3:7" x14ac:dyDescent="0.2">
      <c r="C1542" s="122"/>
      <c r="D1542" s="19"/>
      <c r="E1542" s="19"/>
      <c r="G1542" s="19"/>
    </row>
    <row r="1543" spans="3:7" x14ac:dyDescent="0.2">
      <c r="C1543" s="122"/>
      <c r="D1543" s="19"/>
      <c r="E1543" s="19"/>
      <c r="G1543" s="19"/>
    </row>
    <row r="1544" spans="3:7" x14ac:dyDescent="0.2">
      <c r="C1544" s="122"/>
      <c r="D1544" s="19"/>
      <c r="E1544" s="19"/>
      <c r="G1544" s="19"/>
    </row>
    <row r="1545" spans="3:7" x14ac:dyDescent="0.2">
      <c r="C1545" s="122"/>
      <c r="D1545" s="19"/>
      <c r="E1545" s="19"/>
      <c r="G1545" s="19"/>
    </row>
    <row r="1546" spans="3:7" x14ac:dyDescent="0.2">
      <c r="C1546" s="122"/>
      <c r="D1546" s="19"/>
      <c r="E1546" s="19"/>
      <c r="G1546" s="19"/>
    </row>
    <row r="1547" spans="3:7" x14ac:dyDescent="0.2">
      <c r="C1547" s="122"/>
      <c r="D1547" s="19"/>
      <c r="E1547" s="19"/>
      <c r="G1547" s="19"/>
    </row>
    <row r="1548" spans="3:7" x14ac:dyDescent="0.2">
      <c r="C1548" s="122"/>
      <c r="D1548" s="19"/>
      <c r="E1548" s="19"/>
      <c r="G1548" s="19"/>
    </row>
    <row r="1549" spans="3:7" x14ac:dyDescent="0.2">
      <c r="C1549" s="122"/>
      <c r="D1549" s="19"/>
      <c r="E1549" s="19"/>
      <c r="G1549" s="19"/>
    </row>
    <row r="1550" spans="3:7" x14ac:dyDescent="0.2">
      <c r="C1550" s="122"/>
      <c r="D1550" s="19"/>
      <c r="E1550" s="19"/>
      <c r="G1550" s="19"/>
    </row>
    <row r="1551" spans="3:7" x14ac:dyDescent="0.2">
      <c r="C1551" s="122"/>
      <c r="D1551" s="19"/>
      <c r="E1551" s="19"/>
      <c r="G1551" s="19"/>
    </row>
    <row r="1552" spans="3:7" x14ac:dyDescent="0.2">
      <c r="C1552" s="122"/>
      <c r="D1552" s="19"/>
      <c r="E1552" s="19"/>
      <c r="G1552" s="19"/>
    </row>
    <row r="1553" spans="3:7" x14ac:dyDescent="0.2">
      <c r="C1553" s="122"/>
      <c r="D1553" s="19"/>
      <c r="E1553" s="19"/>
      <c r="G1553" s="19"/>
    </row>
    <row r="1554" spans="3:7" x14ac:dyDescent="0.2">
      <c r="C1554" s="122"/>
      <c r="D1554" s="19"/>
      <c r="E1554" s="19"/>
      <c r="G1554" s="19"/>
    </row>
    <row r="1555" spans="3:7" x14ac:dyDescent="0.2">
      <c r="C1555" s="122"/>
      <c r="D1555" s="19"/>
      <c r="E1555" s="19"/>
      <c r="G1555" s="19"/>
    </row>
    <row r="1556" spans="3:7" x14ac:dyDescent="0.2">
      <c r="C1556" s="122"/>
      <c r="D1556" s="19"/>
      <c r="E1556" s="19"/>
      <c r="G1556" s="19"/>
    </row>
    <row r="1557" spans="3:7" x14ac:dyDescent="0.2">
      <c r="C1557" s="122"/>
      <c r="D1557" s="19"/>
      <c r="E1557" s="19"/>
      <c r="G1557" s="19"/>
    </row>
    <row r="1558" spans="3:7" x14ac:dyDescent="0.2">
      <c r="C1558" s="122"/>
      <c r="D1558" s="19"/>
      <c r="E1558" s="19"/>
      <c r="G1558" s="19"/>
    </row>
    <row r="1559" spans="3:7" x14ac:dyDescent="0.2">
      <c r="C1559" s="122"/>
      <c r="D1559" s="19"/>
      <c r="E1559" s="19"/>
      <c r="G1559" s="19"/>
    </row>
    <row r="1560" spans="3:7" x14ac:dyDescent="0.2">
      <c r="C1560" s="122"/>
      <c r="D1560" s="19"/>
      <c r="E1560" s="19"/>
      <c r="G1560" s="19"/>
    </row>
    <row r="1561" spans="3:7" x14ac:dyDescent="0.2">
      <c r="C1561" s="122"/>
      <c r="D1561" s="19"/>
      <c r="E1561" s="19"/>
      <c r="G1561" s="19"/>
    </row>
    <row r="1562" spans="3:7" x14ac:dyDescent="0.2">
      <c r="C1562" s="122"/>
      <c r="D1562" s="19"/>
      <c r="E1562" s="19"/>
      <c r="G1562" s="19"/>
    </row>
    <row r="1563" spans="3:7" x14ac:dyDescent="0.2">
      <c r="C1563" s="122"/>
      <c r="D1563" s="19"/>
      <c r="E1563" s="19"/>
      <c r="G1563" s="19"/>
    </row>
    <row r="1564" spans="3:7" x14ac:dyDescent="0.2">
      <c r="C1564" s="122"/>
      <c r="D1564" s="19"/>
      <c r="E1564" s="19"/>
      <c r="G1564" s="19"/>
    </row>
    <row r="1565" spans="3:7" x14ac:dyDescent="0.2">
      <c r="C1565" s="122"/>
      <c r="D1565" s="19"/>
      <c r="E1565" s="19"/>
      <c r="G1565" s="19"/>
    </row>
    <row r="1566" spans="3:7" x14ac:dyDescent="0.2">
      <c r="C1566" s="122"/>
      <c r="D1566" s="19"/>
      <c r="E1566" s="19"/>
      <c r="G1566" s="19"/>
    </row>
    <row r="1567" spans="3:7" x14ac:dyDescent="0.2">
      <c r="C1567" s="122"/>
      <c r="D1567" s="19"/>
      <c r="E1567" s="19"/>
      <c r="G1567" s="19"/>
    </row>
    <row r="1568" spans="3:7" x14ac:dyDescent="0.2">
      <c r="C1568" s="122"/>
      <c r="D1568" s="19"/>
      <c r="E1568" s="19"/>
      <c r="G1568" s="19"/>
    </row>
    <row r="1569" spans="3:7" x14ac:dyDescent="0.2">
      <c r="C1569" s="122"/>
      <c r="D1569" s="19"/>
      <c r="E1569" s="19"/>
      <c r="G1569" s="19"/>
    </row>
    <row r="1570" spans="3:7" x14ac:dyDescent="0.2">
      <c r="C1570" s="122"/>
      <c r="D1570" s="19"/>
      <c r="E1570" s="19"/>
      <c r="G1570" s="19"/>
    </row>
    <row r="1571" spans="3:7" x14ac:dyDescent="0.2">
      <c r="C1571" s="122"/>
      <c r="D1571" s="19"/>
      <c r="E1571" s="19"/>
      <c r="G1571" s="19"/>
    </row>
    <row r="1572" spans="3:7" x14ac:dyDescent="0.2">
      <c r="C1572" s="122"/>
      <c r="D1572" s="19"/>
      <c r="E1572" s="19"/>
      <c r="G1572" s="19"/>
    </row>
    <row r="1573" spans="3:7" x14ac:dyDescent="0.2">
      <c r="C1573" s="122"/>
      <c r="D1573" s="19"/>
      <c r="E1573" s="19"/>
      <c r="G1573" s="19"/>
    </row>
    <row r="1574" spans="3:7" x14ac:dyDescent="0.2">
      <c r="C1574" s="122"/>
      <c r="D1574" s="19"/>
      <c r="E1574" s="19"/>
      <c r="G1574" s="19"/>
    </row>
    <row r="1575" spans="3:7" x14ac:dyDescent="0.2">
      <c r="C1575" s="122"/>
      <c r="D1575" s="19"/>
      <c r="E1575" s="19"/>
      <c r="G1575" s="19"/>
    </row>
    <row r="1576" spans="3:7" x14ac:dyDescent="0.2">
      <c r="C1576" s="122"/>
      <c r="D1576" s="19"/>
      <c r="E1576" s="19"/>
      <c r="G1576" s="19"/>
    </row>
    <row r="1577" spans="3:7" x14ac:dyDescent="0.2">
      <c r="C1577" s="122"/>
      <c r="D1577" s="19"/>
      <c r="E1577" s="19"/>
      <c r="G1577" s="19"/>
    </row>
    <row r="1578" spans="3:7" x14ac:dyDescent="0.2">
      <c r="C1578" s="122"/>
      <c r="D1578" s="19"/>
      <c r="E1578" s="19"/>
      <c r="G1578" s="19"/>
    </row>
    <row r="1579" spans="3:7" x14ac:dyDescent="0.2">
      <c r="C1579" s="122"/>
      <c r="D1579" s="19"/>
      <c r="E1579" s="19"/>
      <c r="G1579" s="19"/>
    </row>
    <row r="1580" spans="3:7" x14ac:dyDescent="0.2">
      <c r="C1580" s="122"/>
      <c r="D1580" s="19"/>
      <c r="E1580" s="19"/>
      <c r="G1580" s="19"/>
    </row>
    <row r="1581" spans="3:7" x14ac:dyDescent="0.2">
      <c r="C1581" s="122"/>
      <c r="D1581" s="19"/>
      <c r="E1581" s="19"/>
      <c r="G1581" s="19"/>
    </row>
    <row r="1582" spans="3:7" x14ac:dyDescent="0.2">
      <c r="C1582" s="122"/>
      <c r="D1582" s="19"/>
      <c r="E1582" s="19"/>
      <c r="G1582" s="19"/>
    </row>
    <row r="1583" spans="3:7" x14ac:dyDescent="0.2">
      <c r="C1583" s="122"/>
      <c r="D1583" s="19"/>
      <c r="E1583" s="19"/>
      <c r="G1583" s="19"/>
    </row>
    <row r="1584" spans="3:7" x14ac:dyDescent="0.2">
      <c r="C1584" s="122"/>
      <c r="D1584" s="19"/>
      <c r="E1584" s="19"/>
      <c r="G1584" s="19"/>
    </row>
    <row r="1585" spans="3:7" x14ac:dyDescent="0.2">
      <c r="C1585" s="122"/>
      <c r="D1585" s="19"/>
      <c r="E1585" s="19"/>
      <c r="G1585" s="19"/>
    </row>
    <row r="1586" spans="3:7" x14ac:dyDescent="0.2">
      <c r="C1586" s="122"/>
      <c r="D1586" s="19"/>
      <c r="E1586" s="19"/>
      <c r="G1586" s="19"/>
    </row>
    <row r="1587" spans="3:7" x14ac:dyDescent="0.2">
      <c r="C1587" s="122"/>
      <c r="D1587" s="19"/>
      <c r="E1587" s="19"/>
      <c r="G1587" s="19"/>
    </row>
    <row r="1588" spans="3:7" x14ac:dyDescent="0.2">
      <c r="C1588" s="122"/>
      <c r="D1588" s="19"/>
      <c r="E1588" s="19"/>
      <c r="G1588" s="19"/>
    </row>
    <row r="1589" spans="3:7" x14ac:dyDescent="0.2">
      <c r="C1589" s="122"/>
      <c r="D1589" s="19"/>
      <c r="E1589" s="19"/>
      <c r="G1589" s="19"/>
    </row>
    <row r="1590" spans="3:7" x14ac:dyDescent="0.2">
      <c r="C1590" s="122"/>
      <c r="D1590" s="19"/>
      <c r="E1590" s="19"/>
      <c r="G1590" s="19"/>
    </row>
    <row r="1591" spans="3:7" x14ac:dyDescent="0.2">
      <c r="C1591" s="122"/>
      <c r="D1591" s="19"/>
      <c r="E1591" s="19"/>
      <c r="G1591" s="19"/>
    </row>
    <row r="1592" spans="3:7" x14ac:dyDescent="0.2">
      <c r="C1592" s="122"/>
      <c r="D1592" s="19"/>
      <c r="E1592" s="19"/>
      <c r="G1592" s="19"/>
    </row>
    <row r="1593" spans="3:7" x14ac:dyDescent="0.2">
      <c r="C1593" s="122"/>
      <c r="D1593" s="19"/>
      <c r="E1593" s="19"/>
      <c r="G1593" s="19"/>
    </row>
    <row r="1594" spans="3:7" x14ac:dyDescent="0.2">
      <c r="C1594" s="122"/>
      <c r="D1594" s="19"/>
      <c r="E1594" s="19"/>
      <c r="G1594" s="19"/>
    </row>
    <row r="1595" spans="3:7" x14ac:dyDescent="0.2">
      <c r="C1595" s="122"/>
      <c r="D1595" s="19"/>
      <c r="E1595" s="19"/>
      <c r="G1595" s="19"/>
    </row>
    <row r="1596" spans="3:7" x14ac:dyDescent="0.2">
      <c r="C1596" s="122"/>
      <c r="D1596" s="19"/>
      <c r="E1596" s="19"/>
      <c r="G1596" s="19"/>
    </row>
    <row r="1597" spans="3:7" x14ac:dyDescent="0.2">
      <c r="C1597" s="122"/>
      <c r="D1597" s="19"/>
      <c r="E1597" s="19"/>
      <c r="G1597" s="19"/>
    </row>
    <row r="1598" spans="3:7" x14ac:dyDescent="0.2">
      <c r="C1598" s="122"/>
      <c r="D1598" s="19"/>
      <c r="E1598" s="19"/>
      <c r="G1598" s="19"/>
    </row>
    <row r="1599" spans="3:7" x14ac:dyDescent="0.2">
      <c r="C1599" s="122"/>
      <c r="D1599" s="19"/>
      <c r="E1599" s="19"/>
      <c r="G1599" s="19"/>
    </row>
    <row r="1600" spans="3:7" x14ac:dyDescent="0.2">
      <c r="C1600" s="122"/>
      <c r="D1600" s="19"/>
      <c r="E1600" s="19"/>
      <c r="G1600" s="19"/>
    </row>
    <row r="1601" spans="3:7" x14ac:dyDescent="0.2">
      <c r="C1601" s="122"/>
      <c r="D1601" s="19"/>
      <c r="E1601" s="19"/>
      <c r="G1601" s="19"/>
    </row>
    <row r="1602" spans="3:7" x14ac:dyDescent="0.2">
      <c r="C1602" s="122"/>
      <c r="D1602" s="19"/>
      <c r="E1602" s="19"/>
      <c r="G1602" s="19"/>
    </row>
    <row r="1603" spans="3:7" x14ac:dyDescent="0.2">
      <c r="C1603" s="122"/>
      <c r="D1603" s="19"/>
      <c r="E1603" s="19"/>
      <c r="G1603" s="19"/>
    </row>
    <row r="1604" spans="3:7" x14ac:dyDescent="0.2">
      <c r="C1604" s="122"/>
      <c r="D1604" s="19"/>
      <c r="E1604" s="19"/>
      <c r="G1604" s="19"/>
    </row>
    <row r="1605" spans="3:7" x14ac:dyDescent="0.2">
      <c r="C1605" s="122"/>
      <c r="D1605" s="19"/>
      <c r="E1605" s="19"/>
      <c r="G1605" s="19"/>
    </row>
    <row r="1606" spans="3:7" x14ac:dyDescent="0.2">
      <c r="C1606" s="122"/>
      <c r="D1606" s="19"/>
      <c r="E1606" s="19"/>
      <c r="G1606" s="19"/>
    </row>
    <row r="1607" spans="3:7" x14ac:dyDescent="0.2">
      <c r="C1607" s="122"/>
      <c r="D1607" s="19"/>
      <c r="E1607" s="19"/>
      <c r="G1607" s="19"/>
    </row>
    <row r="1608" spans="3:7" x14ac:dyDescent="0.2">
      <c r="C1608" s="122"/>
      <c r="D1608" s="19"/>
      <c r="E1608" s="19"/>
      <c r="G1608" s="19"/>
    </row>
    <row r="1609" spans="3:7" x14ac:dyDescent="0.2">
      <c r="C1609" s="122"/>
      <c r="D1609" s="19"/>
      <c r="E1609" s="19"/>
      <c r="G1609" s="19"/>
    </row>
    <row r="1610" spans="3:7" x14ac:dyDescent="0.2">
      <c r="C1610" s="122"/>
      <c r="D1610" s="19"/>
      <c r="E1610" s="19"/>
      <c r="G1610" s="19"/>
    </row>
    <row r="1611" spans="3:7" x14ac:dyDescent="0.2">
      <c r="C1611" s="122"/>
      <c r="D1611" s="19"/>
      <c r="E1611" s="19"/>
      <c r="G1611" s="19"/>
    </row>
    <row r="1612" spans="3:7" x14ac:dyDescent="0.2">
      <c r="C1612" s="122"/>
      <c r="D1612" s="19"/>
      <c r="E1612" s="19"/>
      <c r="G1612" s="19"/>
    </row>
    <row r="1613" spans="3:7" x14ac:dyDescent="0.2">
      <c r="C1613" s="122"/>
      <c r="D1613" s="19"/>
      <c r="E1613" s="19"/>
      <c r="G1613" s="19"/>
    </row>
    <row r="1614" spans="3:7" x14ac:dyDescent="0.2">
      <c r="C1614" s="122"/>
      <c r="D1614" s="19"/>
      <c r="E1614" s="19"/>
      <c r="G1614" s="19"/>
    </row>
    <row r="1615" spans="3:7" x14ac:dyDescent="0.2">
      <c r="C1615" s="122"/>
      <c r="D1615" s="19"/>
      <c r="E1615" s="19"/>
      <c r="G1615" s="19"/>
    </row>
    <row r="1616" spans="3:7" x14ac:dyDescent="0.2">
      <c r="C1616" s="122"/>
      <c r="D1616" s="19"/>
      <c r="E1616" s="19"/>
      <c r="G1616" s="19"/>
    </row>
    <row r="1617" spans="3:7" x14ac:dyDescent="0.2">
      <c r="C1617" s="122"/>
      <c r="D1617" s="19"/>
      <c r="E1617" s="19"/>
      <c r="G1617" s="19"/>
    </row>
    <row r="1618" spans="3:7" x14ac:dyDescent="0.2">
      <c r="C1618" s="122"/>
      <c r="D1618" s="19"/>
      <c r="E1618" s="19"/>
      <c r="G1618" s="19"/>
    </row>
    <row r="1619" spans="3:7" x14ac:dyDescent="0.2">
      <c r="C1619" s="122"/>
      <c r="D1619" s="19"/>
      <c r="E1619" s="19"/>
      <c r="G1619" s="19"/>
    </row>
    <row r="1620" spans="3:7" x14ac:dyDescent="0.2">
      <c r="C1620" s="122"/>
      <c r="D1620" s="19"/>
      <c r="E1620" s="19"/>
      <c r="G1620" s="19"/>
    </row>
    <row r="1621" spans="3:7" x14ac:dyDescent="0.2">
      <c r="C1621" s="122"/>
      <c r="D1621" s="19"/>
      <c r="E1621" s="19"/>
      <c r="G1621" s="19"/>
    </row>
    <row r="1622" spans="3:7" x14ac:dyDescent="0.2">
      <c r="C1622" s="122"/>
      <c r="D1622" s="19"/>
      <c r="E1622" s="19"/>
      <c r="G1622" s="19"/>
    </row>
    <row r="1623" spans="3:7" x14ac:dyDescent="0.2">
      <c r="C1623" s="122"/>
      <c r="D1623" s="19"/>
      <c r="E1623" s="19"/>
      <c r="G1623" s="19"/>
    </row>
    <row r="1624" spans="3:7" x14ac:dyDescent="0.2">
      <c r="C1624" s="122"/>
      <c r="D1624" s="19"/>
      <c r="E1624" s="19"/>
      <c r="G1624" s="19"/>
    </row>
    <row r="1625" spans="3:7" x14ac:dyDescent="0.2">
      <c r="C1625" s="122"/>
      <c r="D1625" s="19"/>
      <c r="E1625" s="19"/>
      <c r="G1625" s="19"/>
    </row>
    <row r="1626" spans="3:7" x14ac:dyDescent="0.2">
      <c r="C1626" s="122"/>
      <c r="D1626" s="19"/>
      <c r="E1626" s="19"/>
      <c r="G1626" s="19"/>
    </row>
    <row r="1627" spans="3:7" x14ac:dyDescent="0.2">
      <c r="C1627" s="122"/>
      <c r="D1627" s="19"/>
      <c r="E1627" s="19"/>
      <c r="G1627" s="19"/>
    </row>
    <row r="1628" spans="3:7" x14ac:dyDescent="0.2">
      <c r="C1628" s="122"/>
      <c r="D1628" s="19"/>
      <c r="E1628" s="19"/>
      <c r="G1628" s="19"/>
    </row>
    <row r="1629" spans="3:7" x14ac:dyDescent="0.2">
      <c r="C1629" s="122"/>
      <c r="D1629" s="19"/>
      <c r="E1629" s="19"/>
      <c r="G1629" s="19"/>
    </row>
    <row r="1630" spans="3:7" x14ac:dyDescent="0.2">
      <c r="C1630" s="122"/>
      <c r="D1630" s="19"/>
      <c r="E1630" s="19"/>
      <c r="G1630" s="19"/>
    </row>
    <row r="1631" spans="3:7" x14ac:dyDescent="0.2">
      <c r="C1631" s="122"/>
      <c r="D1631" s="19"/>
      <c r="E1631" s="19"/>
      <c r="G1631" s="19"/>
    </row>
    <row r="1632" spans="3:7" x14ac:dyDescent="0.2">
      <c r="C1632" s="122"/>
      <c r="D1632" s="19"/>
      <c r="E1632" s="19"/>
      <c r="G1632" s="19"/>
    </row>
    <row r="1633" spans="3:7" x14ac:dyDescent="0.2">
      <c r="C1633" s="122"/>
      <c r="D1633" s="19"/>
      <c r="E1633" s="19"/>
      <c r="G1633" s="19"/>
    </row>
    <row r="1634" spans="3:7" x14ac:dyDescent="0.2">
      <c r="C1634" s="122"/>
      <c r="D1634" s="19"/>
      <c r="E1634" s="19"/>
      <c r="G1634" s="19"/>
    </row>
    <row r="1635" spans="3:7" x14ac:dyDescent="0.2">
      <c r="C1635" s="122"/>
      <c r="D1635" s="19"/>
      <c r="E1635" s="19"/>
      <c r="G1635" s="19"/>
    </row>
    <row r="1636" spans="3:7" x14ac:dyDescent="0.2">
      <c r="C1636" s="122"/>
      <c r="D1636" s="19"/>
      <c r="E1636" s="19"/>
      <c r="G1636" s="19"/>
    </row>
    <row r="1637" spans="3:7" x14ac:dyDescent="0.2">
      <c r="C1637" s="122"/>
      <c r="D1637" s="19"/>
      <c r="E1637" s="19"/>
      <c r="G1637" s="19"/>
    </row>
    <row r="1638" spans="3:7" x14ac:dyDescent="0.2">
      <c r="C1638" s="122"/>
      <c r="D1638" s="19"/>
      <c r="E1638" s="19"/>
      <c r="G1638" s="19"/>
    </row>
    <row r="1639" spans="3:7" x14ac:dyDescent="0.2">
      <c r="C1639" s="122"/>
      <c r="D1639" s="19"/>
      <c r="E1639" s="19"/>
      <c r="G1639" s="19"/>
    </row>
    <row r="1640" spans="3:7" x14ac:dyDescent="0.2">
      <c r="C1640" s="122"/>
      <c r="D1640" s="19"/>
      <c r="E1640" s="19"/>
      <c r="G1640" s="19"/>
    </row>
    <row r="1641" spans="3:7" x14ac:dyDescent="0.2">
      <c r="C1641" s="122"/>
      <c r="D1641" s="19"/>
      <c r="E1641" s="19"/>
      <c r="G1641" s="19"/>
    </row>
    <row r="1642" spans="3:7" x14ac:dyDescent="0.2">
      <c r="C1642" s="122"/>
      <c r="D1642" s="19"/>
      <c r="E1642" s="19"/>
      <c r="G1642" s="19"/>
    </row>
    <row r="1643" spans="3:7" x14ac:dyDescent="0.2">
      <c r="C1643" s="122"/>
      <c r="D1643" s="19"/>
      <c r="E1643" s="19"/>
      <c r="G1643" s="19"/>
    </row>
    <row r="1644" spans="3:7" x14ac:dyDescent="0.2">
      <c r="C1644" s="122"/>
      <c r="D1644" s="19"/>
      <c r="E1644" s="19"/>
      <c r="G1644" s="19"/>
    </row>
    <row r="1645" spans="3:7" x14ac:dyDescent="0.2">
      <c r="C1645" s="122"/>
      <c r="D1645" s="19"/>
      <c r="E1645" s="19"/>
      <c r="G1645" s="19"/>
    </row>
    <row r="1646" spans="3:7" x14ac:dyDescent="0.2">
      <c r="C1646" s="122"/>
      <c r="D1646" s="19"/>
      <c r="E1646" s="19"/>
      <c r="G1646" s="19"/>
    </row>
    <row r="1647" spans="3:7" x14ac:dyDescent="0.2">
      <c r="C1647" s="122"/>
      <c r="D1647" s="19"/>
      <c r="E1647" s="19"/>
      <c r="G1647" s="19"/>
    </row>
    <row r="1648" spans="3:7" x14ac:dyDescent="0.2">
      <c r="C1648" s="122"/>
      <c r="D1648" s="19"/>
      <c r="E1648" s="19"/>
      <c r="G1648" s="19"/>
    </row>
    <row r="1649" spans="3:7" x14ac:dyDescent="0.2">
      <c r="C1649" s="122"/>
      <c r="D1649" s="19"/>
      <c r="E1649" s="19"/>
      <c r="G1649" s="19"/>
    </row>
    <row r="1650" spans="3:7" x14ac:dyDescent="0.2">
      <c r="C1650" s="122"/>
      <c r="D1650" s="19"/>
      <c r="E1650" s="19"/>
      <c r="G1650" s="19"/>
    </row>
    <row r="1651" spans="3:7" x14ac:dyDescent="0.2">
      <c r="C1651" s="122"/>
      <c r="D1651" s="19"/>
      <c r="E1651" s="19"/>
      <c r="G1651" s="19"/>
    </row>
    <row r="1652" spans="3:7" x14ac:dyDescent="0.2">
      <c r="C1652" s="122"/>
      <c r="D1652" s="19"/>
      <c r="E1652" s="19"/>
      <c r="G1652" s="19"/>
    </row>
    <row r="1653" spans="3:7" x14ac:dyDescent="0.2">
      <c r="C1653" s="122"/>
      <c r="D1653" s="19"/>
      <c r="E1653" s="19"/>
      <c r="G1653" s="19"/>
    </row>
    <row r="1654" spans="3:7" x14ac:dyDescent="0.2">
      <c r="C1654" s="122"/>
      <c r="D1654" s="19"/>
      <c r="E1654" s="19"/>
      <c r="G1654" s="19"/>
    </row>
    <row r="1655" spans="3:7" x14ac:dyDescent="0.2">
      <c r="C1655" s="122"/>
      <c r="D1655" s="19"/>
      <c r="E1655" s="19"/>
      <c r="G1655" s="19"/>
    </row>
    <row r="1656" spans="3:7" x14ac:dyDescent="0.2">
      <c r="C1656" s="122"/>
      <c r="D1656" s="19"/>
      <c r="E1656" s="19"/>
      <c r="G1656" s="19"/>
    </row>
    <row r="1657" spans="3:7" x14ac:dyDescent="0.2">
      <c r="C1657" s="122"/>
      <c r="D1657" s="19"/>
      <c r="E1657" s="19"/>
      <c r="G1657" s="19"/>
    </row>
    <row r="1658" spans="3:7" x14ac:dyDescent="0.2">
      <c r="C1658" s="122"/>
      <c r="D1658" s="19"/>
      <c r="E1658" s="19"/>
      <c r="G1658" s="19"/>
    </row>
    <row r="1659" spans="3:7" x14ac:dyDescent="0.2">
      <c r="C1659" s="122"/>
      <c r="D1659" s="19"/>
      <c r="E1659" s="19"/>
      <c r="G1659" s="19"/>
    </row>
    <row r="1660" spans="3:7" x14ac:dyDescent="0.2">
      <c r="C1660" s="122"/>
      <c r="D1660" s="19"/>
      <c r="E1660" s="19"/>
      <c r="G1660" s="19"/>
    </row>
    <row r="1661" spans="3:7" x14ac:dyDescent="0.2">
      <c r="C1661" s="122"/>
      <c r="D1661" s="19"/>
      <c r="E1661" s="19"/>
      <c r="G1661" s="19"/>
    </row>
    <row r="1662" spans="3:7" x14ac:dyDescent="0.2">
      <c r="C1662" s="122"/>
      <c r="D1662" s="19"/>
      <c r="E1662" s="19"/>
      <c r="G1662" s="19"/>
    </row>
    <row r="1663" spans="3:7" x14ac:dyDescent="0.2">
      <c r="C1663" s="122"/>
      <c r="D1663" s="19"/>
      <c r="E1663" s="19"/>
      <c r="G1663" s="19"/>
    </row>
    <row r="1664" spans="3:7" x14ac:dyDescent="0.2">
      <c r="C1664" s="122"/>
      <c r="D1664" s="19"/>
      <c r="E1664" s="19"/>
      <c r="G1664" s="19"/>
    </row>
    <row r="1665" spans="3:7" x14ac:dyDescent="0.2">
      <c r="C1665" s="122"/>
      <c r="D1665" s="19"/>
      <c r="E1665" s="19"/>
      <c r="G1665" s="19"/>
    </row>
    <row r="1666" spans="3:7" x14ac:dyDescent="0.2">
      <c r="C1666" s="122"/>
      <c r="D1666" s="19"/>
      <c r="E1666" s="19"/>
      <c r="G1666" s="19"/>
    </row>
    <row r="1667" spans="3:7" x14ac:dyDescent="0.2">
      <c r="C1667" s="122"/>
      <c r="D1667" s="19"/>
      <c r="E1667" s="19"/>
      <c r="G1667" s="19"/>
    </row>
    <row r="1668" spans="3:7" x14ac:dyDescent="0.2">
      <c r="C1668" s="122"/>
      <c r="D1668" s="19"/>
      <c r="E1668" s="19"/>
      <c r="G1668" s="19"/>
    </row>
    <row r="1669" spans="3:7" x14ac:dyDescent="0.2">
      <c r="C1669" s="122"/>
      <c r="D1669" s="19"/>
      <c r="E1669" s="19"/>
      <c r="G1669" s="19"/>
    </row>
    <row r="1670" spans="3:7" x14ac:dyDescent="0.2">
      <c r="C1670" s="122"/>
      <c r="D1670" s="19"/>
      <c r="E1670" s="19"/>
      <c r="G1670" s="19"/>
    </row>
    <row r="1671" spans="3:7" x14ac:dyDescent="0.2">
      <c r="C1671" s="122"/>
      <c r="D1671" s="19"/>
      <c r="E1671" s="19"/>
      <c r="G1671" s="19"/>
    </row>
    <row r="1672" spans="3:7" x14ac:dyDescent="0.2">
      <c r="C1672" s="122"/>
      <c r="D1672" s="19"/>
      <c r="E1672" s="19"/>
      <c r="G1672" s="19"/>
    </row>
    <row r="1673" spans="3:7" x14ac:dyDescent="0.2">
      <c r="C1673" s="122"/>
      <c r="D1673" s="19"/>
      <c r="E1673" s="19"/>
      <c r="G1673" s="19"/>
    </row>
    <row r="1674" spans="3:7" x14ac:dyDescent="0.2">
      <c r="C1674" s="122"/>
      <c r="D1674" s="19"/>
      <c r="E1674" s="19"/>
      <c r="G1674" s="19"/>
    </row>
    <row r="1675" spans="3:7" x14ac:dyDescent="0.2">
      <c r="C1675" s="122"/>
      <c r="D1675" s="19"/>
      <c r="E1675" s="19"/>
      <c r="G1675" s="19"/>
    </row>
    <row r="1676" spans="3:7" x14ac:dyDescent="0.2">
      <c r="C1676" s="122"/>
      <c r="D1676" s="19"/>
      <c r="E1676" s="19"/>
      <c r="G1676" s="19"/>
    </row>
    <row r="1677" spans="3:7" x14ac:dyDescent="0.2">
      <c r="C1677" s="122"/>
      <c r="D1677" s="19"/>
      <c r="E1677" s="19"/>
      <c r="G1677" s="19"/>
    </row>
    <row r="1678" spans="3:7" x14ac:dyDescent="0.2">
      <c r="C1678" s="122"/>
      <c r="D1678" s="19"/>
      <c r="E1678" s="19"/>
      <c r="G1678" s="19"/>
    </row>
    <row r="1679" spans="3:7" x14ac:dyDescent="0.2">
      <c r="C1679" s="122"/>
      <c r="D1679" s="19"/>
      <c r="E1679" s="19"/>
      <c r="G1679" s="19"/>
    </row>
    <row r="1680" spans="3:7" x14ac:dyDescent="0.2">
      <c r="C1680" s="122"/>
      <c r="D1680" s="19"/>
      <c r="E1680" s="19"/>
      <c r="G1680" s="19"/>
    </row>
    <row r="1681" spans="3:7" x14ac:dyDescent="0.2">
      <c r="C1681" s="122"/>
      <c r="D1681" s="19"/>
      <c r="E1681" s="19"/>
      <c r="G1681" s="19"/>
    </row>
    <row r="1682" spans="3:7" x14ac:dyDescent="0.2">
      <c r="C1682" s="122"/>
      <c r="D1682" s="19"/>
      <c r="E1682" s="19"/>
      <c r="G1682" s="19"/>
    </row>
    <row r="1683" spans="3:7" x14ac:dyDescent="0.2">
      <c r="C1683" s="122"/>
      <c r="D1683" s="19"/>
      <c r="E1683" s="19"/>
      <c r="G1683" s="19"/>
    </row>
    <row r="1684" spans="3:7" x14ac:dyDescent="0.2">
      <c r="C1684" s="122"/>
      <c r="D1684" s="19"/>
      <c r="E1684" s="19"/>
      <c r="G1684" s="19"/>
    </row>
    <row r="1685" spans="3:7" x14ac:dyDescent="0.2">
      <c r="C1685" s="122"/>
      <c r="D1685" s="19"/>
      <c r="E1685" s="19"/>
      <c r="G1685" s="19"/>
    </row>
    <row r="1686" spans="3:7" x14ac:dyDescent="0.2">
      <c r="C1686" s="122"/>
      <c r="D1686" s="19"/>
      <c r="E1686" s="19"/>
      <c r="G1686" s="19"/>
    </row>
    <row r="1687" spans="3:7" x14ac:dyDescent="0.2">
      <c r="C1687" s="122"/>
      <c r="D1687" s="19"/>
      <c r="E1687" s="19"/>
      <c r="G1687" s="19"/>
    </row>
    <row r="1688" spans="3:7" x14ac:dyDescent="0.2">
      <c r="C1688" s="122"/>
      <c r="D1688" s="19"/>
      <c r="E1688" s="19"/>
      <c r="G1688" s="19"/>
    </row>
    <row r="1689" spans="3:7" x14ac:dyDescent="0.2">
      <c r="C1689" s="122"/>
      <c r="D1689" s="19"/>
      <c r="E1689" s="19"/>
      <c r="G1689" s="19"/>
    </row>
    <row r="1690" spans="3:7" x14ac:dyDescent="0.2">
      <c r="C1690" s="122"/>
      <c r="D1690" s="19"/>
      <c r="E1690" s="19"/>
      <c r="G1690" s="19"/>
    </row>
    <row r="1691" spans="3:7" x14ac:dyDescent="0.2">
      <c r="C1691" s="122"/>
      <c r="D1691" s="19"/>
      <c r="E1691" s="19"/>
      <c r="G1691" s="19"/>
    </row>
    <row r="1692" spans="3:7" x14ac:dyDescent="0.2">
      <c r="C1692" s="122"/>
      <c r="D1692" s="19"/>
      <c r="E1692" s="19"/>
      <c r="G1692" s="19"/>
    </row>
    <row r="1693" spans="3:7" x14ac:dyDescent="0.2">
      <c r="C1693" s="122"/>
      <c r="D1693" s="19"/>
      <c r="E1693" s="19"/>
      <c r="G1693" s="19"/>
    </row>
    <row r="1694" spans="3:7" x14ac:dyDescent="0.2">
      <c r="C1694" s="122"/>
      <c r="D1694" s="19"/>
      <c r="E1694" s="19"/>
      <c r="G1694" s="19"/>
    </row>
    <row r="1695" spans="3:7" x14ac:dyDescent="0.2">
      <c r="C1695" s="122"/>
      <c r="D1695" s="19"/>
      <c r="E1695" s="19"/>
      <c r="G1695" s="19"/>
    </row>
    <row r="1696" spans="3:7" x14ac:dyDescent="0.2">
      <c r="C1696" s="122"/>
      <c r="D1696" s="19"/>
      <c r="E1696" s="19"/>
      <c r="G1696" s="19"/>
    </row>
    <row r="1697" spans="3:7" x14ac:dyDescent="0.2">
      <c r="C1697" s="122"/>
      <c r="D1697" s="19"/>
      <c r="E1697" s="19"/>
      <c r="G1697" s="19"/>
    </row>
    <row r="1698" spans="3:7" x14ac:dyDescent="0.2">
      <c r="C1698" s="122"/>
      <c r="D1698" s="19"/>
      <c r="E1698" s="19"/>
      <c r="G1698" s="19"/>
    </row>
    <row r="1699" spans="3:7" x14ac:dyDescent="0.2">
      <c r="C1699" s="122"/>
      <c r="D1699" s="19"/>
      <c r="E1699" s="19"/>
      <c r="G1699" s="19"/>
    </row>
    <row r="1700" spans="3:7" x14ac:dyDescent="0.2">
      <c r="C1700" s="122"/>
      <c r="D1700" s="19"/>
      <c r="E1700" s="19"/>
      <c r="G1700" s="19"/>
    </row>
    <row r="1701" spans="3:7" x14ac:dyDescent="0.2">
      <c r="C1701" s="122"/>
      <c r="D1701" s="19"/>
      <c r="E1701" s="19"/>
      <c r="G1701" s="19"/>
    </row>
    <row r="1702" spans="3:7" x14ac:dyDescent="0.2">
      <c r="C1702" s="122"/>
      <c r="D1702" s="19"/>
      <c r="E1702" s="19"/>
      <c r="G1702" s="19"/>
    </row>
    <row r="1703" spans="3:7" x14ac:dyDescent="0.2">
      <c r="C1703" s="122"/>
      <c r="D1703" s="19"/>
      <c r="E1703" s="19"/>
      <c r="G1703" s="19"/>
    </row>
    <row r="1704" spans="3:7" x14ac:dyDescent="0.2">
      <c r="C1704" s="122"/>
      <c r="D1704" s="19"/>
      <c r="E1704" s="19"/>
      <c r="G1704" s="19"/>
    </row>
    <row r="1705" spans="3:7" x14ac:dyDescent="0.2">
      <c r="C1705" s="122"/>
      <c r="D1705" s="19"/>
      <c r="E1705" s="19"/>
      <c r="G1705" s="19"/>
    </row>
    <row r="1706" spans="3:7" x14ac:dyDescent="0.2">
      <c r="C1706" s="122"/>
      <c r="D1706" s="19"/>
      <c r="E1706" s="19"/>
      <c r="G1706" s="19"/>
    </row>
    <row r="1707" spans="3:7" x14ac:dyDescent="0.2">
      <c r="C1707" s="122"/>
      <c r="D1707" s="19"/>
      <c r="E1707" s="19"/>
      <c r="G1707" s="19"/>
    </row>
    <row r="1708" spans="3:7" x14ac:dyDescent="0.2">
      <c r="C1708" s="122"/>
      <c r="D1708" s="19"/>
      <c r="E1708" s="19"/>
      <c r="G1708" s="19"/>
    </row>
    <row r="1709" spans="3:7" x14ac:dyDescent="0.2">
      <c r="C1709" s="122"/>
      <c r="D1709" s="19"/>
      <c r="E1709" s="19"/>
      <c r="G1709" s="19"/>
    </row>
    <row r="1710" spans="3:7" x14ac:dyDescent="0.2">
      <c r="C1710" s="122"/>
      <c r="D1710" s="19"/>
      <c r="E1710" s="19"/>
      <c r="G1710" s="19"/>
    </row>
    <row r="1711" spans="3:7" x14ac:dyDescent="0.2">
      <c r="C1711" s="122"/>
      <c r="D1711" s="19"/>
      <c r="E1711" s="19"/>
      <c r="G1711" s="19"/>
    </row>
    <row r="1712" spans="3:7" x14ac:dyDescent="0.2">
      <c r="C1712" s="122"/>
      <c r="D1712" s="19"/>
      <c r="E1712" s="19"/>
      <c r="G1712" s="19"/>
    </row>
    <row r="1713" spans="3:7" x14ac:dyDescent="0.2">
      <c r="C1713" s="122"/>
      <c r="D1713" s="19"/>
      <c r="E1713" s="19"/>
      <c r="G1713" s="19"/>
    </row>
    <row r="1714" spans="3:7" x14ac:dyDescent="0.2">
      <c r="C1714" s="122"/>
      <c r="D1714" s="19"/>
      <c r="E1714" s="19"/>
      <c r="G1714" s="19"/>
    </row>
    <row r="1715" spans="3:7" x14ac:dyDescent="0.2">
      <c r="C1715" s="122"/>
      <c r="D1715" s="19"/>
      <c r="E1715" s="19"/>
      <c r="G1715" s="19"/>
    </row>
    <row r="1716" spans="3:7" x14ac:dyDescent="0.2">
      <c r="C1716" s="122"/>
      <c r="D1716" s="19"/>
      <c r="E1716" s="19"/>
      <c r="G1716" s="19"/>
    </row>
    <row r="1717" spans="3:7" x14ac:dyDescent="0.2">
      <c r="C1717" s="122"/>
      <c r="D1717" s="19"/>
      <c r="E1717" s="19"/>
      <c r="G1717" s="19"/>
    </row>
    <row r="1718" spans="3:7" x14ac:dyDescent="0.2">
      <c r="C1718" s="122"/>
      <c r="D1718" s="19"/>
      <c r="E1718" s="19"/>
      <c r="G1718" s="19"/>
    </row>
    <row r="1719" spans="3:7" x14ac:dyDescent="0.2">
      <c r="C1719" s="122"/>
      <c r="D1719" s="19"/>
      <c r="E1719" s="19"/>
      <c r="G1719" s="19"/>
    </row>
    <row r="1720" spans="3:7" x14ac:dyDescent="0.2">
      <c r="C1720" s="122"/>
      <c r="D1720" s="19"/>
      <c r="E1720" s="19"/>
      <c r="G1720" s="19"/>
    </row>
    <row r="1721" spans="3:7" x14ac:dyDescent="0.2">
      <c r="C1721" s="122"/>
      <c r="D1721" s="19"/>
      <c r="E1721" s="19"/>
      <c r="G1721" s="19"/>
    </row>
    <row r="1722" spans="3:7" x14ac:dyDescent="0.2">
      <c r="C1722" s="122"/>
      <c r="D1722" s="19"/>
      <c r="E1722" s="19"/>
      <c r="G1722" s="19"/>
    </row>
    <row r="1723" spans="3:7" x14ac:dyDescent="0.2">
      <c r="C1723" s="122"/>
      <c r="D1723" s="19"/>
      <c r="E1723" s="19"/>
      <c r="G1723" s="19"/>
    </row>
    <row r="1724" spans="3:7" x14ac:dyDescent="0.2">
      <c r="C1724" s="122"/>
      <c r="D1724" s="19"/>
      <c r="E1724" s="19"/>
      <c r="G1724" s="19"/>
    </row>
    <row r="1725" spans="3:7" x14ac:dyDescent="0.2">
      <c r="C1725" s="122"/>
      <c r="D1725" s="19"/>
      <c r="E1725" s="19"/>
      <c r="G1725" s="19"/>
    </row>
    <row r="1726" spans="3:7" x14ac:dyDescent="0.2">
      <c r="C1726" s="122"/>
      <c r="D1726" s="19"/>
      <c r="E1726" s="19"/>
      <c r="G1726" s="19"/>
    </row>
    <row r="1727" spans="3:7" x14ac:dyDescent="0.2">
      <c r="C1727" s="122"/>
      <c r="D1727" s="19"/>
      <c r="E1727" s="19"/>
      <c r="G1727" s="19"/>
    </row>
    <row r="1728" spans="3:7" x14ac:dyDescent="0.2">
      <c r="C1728" s="122"/>
      <c r="D1728" s="19"/>
      <c r="E1728" s="19"/>
      <c r="G1728" s="19"/>
    </row>
    <row r="1729" spans="3:7" x14ac:dyDescent="0.2">
      <c r="C1729" s="122"/>
      <c r="D1729" s="19"/>
      <c r="E1729" s="19"/>
      <c r="G1729" s="19"/>
    </row>
    <row r="1730" spans="3:7" x14ac:dyDescent="0.2">
      <c r="C1730" s="122"/>
      <c r="D1730" s="19"/>
      <c r="E1730" s="19"/>
      <c r="G1730" s="19"/>
    </row>
    <row r="1731" spans="3:7" x14ac:dyDescent="0.2">
      <c r="C1731" s="122"/>
      <c r="D1731" s="19"/>
      <c r="E1731" s="19"/>
      <c r="G1731" s="19"/>
    </row>
    <row r="1732" spans="3:7" x14ac:dyDescent="0.2">
      <c r="C1732" s="122"/>
      <c r="D1732" s="19"/>
      <c r="E1732" s="19"/>
      <c r="G1732" s="19"/>
    </row>
    <row r="1733" spans="3:7" x14ac:dyDescent="0.2">
      <c r="C1733" s="122"/>
      <c r="D1733" s="19"/>
      <c r="E1733" s="19"/>
      <c r="G1733" s="19"/>
    </row>
    <row r="1734" spans="3:7" x14ac:dyDescent="0.2">
      <c r="C1734" s="122"/>
      <c r="D1734" s="19"/>
      <c r="E1734" s="19"/>
      <c r="G1734" s="19"/>
    </row>
    <row r="1735" spans="3:7" x14ac:dyDescent="0.2">
      <c r="C1735" s="122"/>
      <c r="D1735" s="19"/>
      <c r="E1735" s="19"/>
      <c r="G1735" s="19"/>
    </row>
    <row r="1736" spans="3:7" x14ac:dyDescent="0.2">
      <c r="C1736" s="122"/>
      <c r="D1736" s="19"/>
      <c r="E1736" s="19"/>
      <c r="G1736" s="19"/>
    </row>
    <row r="1737" spans="3:7" x14ac:dyDescent="0.2">
      <c r="C1737" s="122"/>
      <c r="D1737" s="19"/>
      <c r="E1737" s="19"/>
      <c r="G1737" s="19"/>
    </row>
    <row r="1738" spans="3:7" x14ac:dyDescent="0.2">
      <c r="C1738" s="122"/>
      <c r="D1738" s="19"/>
      <c r="E1738" s="19"/>
      <c r="G1738" s="19"/>
    </row>
    <row r="1739" spans="3:7" x14ac:dyDescent="0.2">
      <c r="C1739" s="122"/>
      <c r="D1739" s="19"/>
      <c r="E1739" s="19"/>
      <c r="G1739" s="19"/>
    </row>
    <row r="1740" spans="3:7" x14ac:dyDescent="0.2">
      <c r="C1740" s="122"/>
      <c r="D1740" s="19"/>
      <c r="E1740" s="19"/>
      <c r="G1740" s="19"/>
    </row>
    <row r="1741" spans="3:7" x14ac:dyDescent="0.2">
      <c r="C1741" s="122"/>
      <c r="D1741" s="19"/>
      <c r="E1741" s="19"/>
      <c r="G1741" s="19"/>
    </row>
    <row r="1742" spans="3:7" x14ac:dyDescent="0.2">
      <c r="C1742" s="122"/>
      <c r="D1742" s="19"/>
      <c r="E1742" s="19"/>
      <c r="G1742" s="19"/>
    </row>
    <row r="1743" spans="3:7" x14ac:dyDescent="0.2">
      <c r="C1743" s="122"/>
      <c r="D1743" s="19"/>
      <c r="E1743" s="19"/>
      <c r="G1743" s="19"/>
    </row>
    <row r="1744" spans="3:7" x14ac:dyDescent="0.2">
      <c r="C1744" s="122"/>
      <c r="D1744" s="19"/>
      <c r="E1744" s="19"/>
      <c r="G1744" s="19"/>
    </row>
    <row r="1745" spans="3:7" x14ac:dyDescent="0.2">
      <c r="C1745" s="122"/>
      <c r="D1745" s="19"/>
      <c r="E1745" s="19"/>
      <c r="G1745" s="19"/>
    </row>
    <row r="1746" spans="3:7" x14ac:dyDescent="0.2">
      <c r="C1746" s="122"/>
      <c r="D1746" s="19"/>
      <c r="E1746" s="19"/>
      <c r="G1746" s="19"/>
    </row>
    <row r="1747" spans="3:7" x14ac:dyDescent="0.2">
      <c r="C1747" s="122"/>
      <c r="D1747" s="19"/>
      <c r="E1747" s="19"/>
      <c r="G1747" s="19"/>
    </row>
    <row r="1748" spans="3:7" x14ac:dyDescent="0.2">
      <c r="C1748" s="122"/>
      <c r="D1748" s="19"/>
      <c r="E1748" s="19"/>
      <c r="G1748" s="19"/>
    </row>
    <row r="1749" spans="3:7" x14ac:dyDescent="0.2">
      <c r="C1749" s="122"/>
      <c r="D1749" s="19"/>
      <c r="E1749" s="19"/>
      <c r="G1749" s="19"/>
    </row>
    <row r="1750" spans="3:7" x14ac:dyDescent="0.2">
      <c r="C1750" s="122"/>
      <c r="D1750" s="19"/>
      <c r="E1750" s="19"/>
      <c r="G1750" s="19"/>
    </row>
    <row r="1751" spans="3:7" x14ac:dyDescent="0.2">
      <c r="C1751" s="122"/>
      <c r="D1751" s="19"/>
      <c r="E1751" s="19"/>
      <c r="G1751" s="19"/>
    </row>
    <row r="1752" spans="3:7" x14ac:dyDescent="0.2">
      <c r="C1752" s="122"/>
      <c r="D1752" s="19"/>
      <c r="E1752" s="19"/>
      <c r="G1752" s="19"/>
    </row>
    <row r="1753" spans="3:7" x14ac:dyDescent="0.2">
      <c r="C1753" s="122"/>
      <c r="D1753" s="19"/>
      <c r="E1753" s="19"/>
      <c r="G1753" s="19"/>
    </row>
    <row r="1754" spans="3:7" x14ac:dyDescent="0.2">
      <c r="C1754" s="122"/>
      <c r="D1754" s="19"/>
      <c r="E1754" s="19"/>
      <c r="G1754" s="19"/>
    </row>
    <row r="1755" spans="3:7" x14ac:dyDescent="0.2">
      <c r="C1755" s="122"/>
      <c r="D1755" s="19"/>
      <c r="E1755" s="19"/>
      <c r="G1755" s="19"/>
    </row>
    <row r="1756" spans="3:7" x14ac:dyDescent="0.2">
      <c r="C1756" s="122"/>
      <c r="D1756" s="19"/>
      <c r="E1756" s="19"/>
      <c r="G1756" s="19"/>
    </row>
    <row r="1757" spans="3:7" x14ac:dyDescent="0.2">
      <c r="C1757" s="122"/>
      <c r="D1757" s="19"/>
      <c r="E1757" s="19"/>
      <c r="G1757" s="19"/>
    </row>
    <row r="1758" spans="3:7" x14ac:dyDescent="0.2">
      <c r="C1758" s="122"/>
      <c r="D1758" s="19"/>
      <c r="E1758" s="19"/>
      <c r="G1758" s="19"/>
    </row>
    <row r="1759" spans="3:7" x14ac:dyDescent="0.2">
      <c r="C1759" s="122"/>
      <c r="D1759" s="19"/>
      <c r="E1759" s="19"/>
      <c r="G1759" s="19"/>
    </row>
    <row r="1760" spans="3:7" x14ac:dyDescent="0.2">
      <c r="C1760" s="122"/>
      <c r="D1760" s="19"/>
      <c r="E1760" s="19"/>
      <c r="G1760" s="19"/>
    </row>
    <row r="1761" spans="3:7" x14ac:dyDescent="0.2">
      <c r="C1761" s="122"/>
      <c r="D1761" s="19"/>
      <c r="E1761" s="19"/>
      <c r="G1761" s="19"/>
    </row>
    <row r="1762" spans="3:7" x14ac:dyDescent="0.2">
      <c r="C1762" s="122"/>
      <c r="D1762" s="19"/>
      <c r="E1762" s="19"/>
      <c r="G1762" s="19"/>
    </row>
    <row r="1763" spans="3:7" x14ac:dyDescent="0.2">
      <c r="C1763" s="122"/>
      <c r="D1763" s="19"/>
      <c r="E1763" s="19"/>
      <c r="G1763" s="19"/>
    </row>
    <row r="1764" spans="3:7" x14ac:dyDescent="0.2">
      <c r="C1764" s="122"/>
      <c r="D1764" s="19"/>
      <c r="E1764" s="19"/>
      <c r="G1764" s="19"/>
    </row>
    <row r="1765" spans="3:7" x14ac:dyDescent="0.2">
      <c r="C1765" s="122"/>
      <c r="D1765" s="19"/>
      <c r="E1765" s="19"/>
      <c r="G1765" s="19"/>
    </row>
    <row r="1766" spans="3:7" x14ac:dyDescent="0.2">
      <c r="C1766" s="122"/>
      <c r="D1766" s="19"/>
      <c r="E1766" s="19"/>
      <c r="G1766" s="19"/>
    </row>
    <row r="1767" spans="3:7" x14ac:dyDescent="0.2">
      <c r="C1767" s="122"/>
      <c r="D1767" s="19"/>
      <c r="E1767" s="19"/>
      <c r="G1767" s="19"/>
    </row>
    <row r="1768" spans="3:7" x14ac:dyDescent="0.2">
      <c r="C1768" s="122"/>
      <c r="D1768" s="19"/>
      <c r="E1768" s="19"/>
      <c r="G1768" s="19"/>
    </row>
    <row r="1769" spans="3:7" x14ac:dyDescent="0.2">
      <c r="C1769" s="122"/>
      <c r="D1769" s="19"/>
      <c r="E1769" s="19"/>
      <c r="G1769" s="19"/>
    </row>
    <row r="1770" spans="3:7" x14ac:dyDescent="0.2">
      <c r="C1770" s="122"/>
      <c r="D1770" s="19"/>
      <c r="E1770" s="19"/>
      <c r="G1770" s="19"/>
    </row>
    <row r="1771" spans="3:7" x14ac:dyDescent="0.2">
      <c r="C1771" s="122"/>
      <c r="D1771" s="19"/>
      <c r="E1771" s="19"/>
      <c r="G1771" s="19"/>
    </row>
    <row r="1772" spans="3:7" x14ac:dyDescent="0.2">
      <c r="C1772" s="122"/>
      <c r="D1772" s="19"/>
      <c r="E1772" s="19"/>
      <c r="G1772" s="19"/>
    </row>
    <row r="1773" spans="3:7" x14ac:dyDescent="0.2">
      <c r="C1773" s="122"/>
      <c r="D1773" s="19"/>
      <c r="E1773" s="19"/>
      <c r="G1773" s="19"/>
    </row>
    <row r="1774" spans="3:7" x14ac:dyDescent="0.2">
      <c r="C1774" s="122"/>
      <c r="D1774" s="19"/>
      <c r="E1774" s="19"/>
      <c r="G1774" s="19"/>
    </row>
    <row r="1775" spans="3:7" x14ac:dyDescent="0.2">
      <c r="C1775" s="122"/>
      <c r="D1775" s="19"/>
      <c r="E1775" s="19"/>
      <c r="G1775" s="19"/>
    </row>
    <row r="1776" spans="3:7" x14ac:dyDescent="0.2">
      <c r="C1776" s="122"/>
      <c r="D1776" s="19"/>
      <c r="E1776" s="19"/>
      <c r="G1776" s="19"/>
    </row>
    <row r="1777" spans="3:7" x14ac:dyDescent="0.2">
      <c r="C1777" s="122"/>
      <c r="D1777" s="19"/>
      <c r="E1777" s="19"/>
      <c r="G1777" s="19"/>
    </row>
    <row r="1778" spans="3:7" x14ac:dyDescent="0.2">
      <c r="C1778" s="122"/>
      <c r="D1778" s="19"/>
      <c r="E1778" s="19"/>
      <c r="G1778" s="19"/>
    </row>
    <row r="1779" spans="3:7" x14ac:dyDescent="0.2">
      <c r="C1779" s="122"/>
      <c r="D1779" s="19"/>
      <c r="E1779" s="19"/>
      <c r="G1779" s="19"/>
    </row>
    <row r="1780" spans="3:7" x14ac:dyDescent="0.2">
      <c r="C1780" s="122"/>
      <c r="D1780" s="19"/>
      <c r="E1780" s="19"/>
      <c r="G1780" s="19"/>
    </row>
    <row r="1781" spans="3:7" x14ac:dyDescent="0.2">
      <c r="C1781" s="122"/>
      <c r="D1781" s="19"/>
      <c r="E1781" s="19"/>
      <c r="G1781" s="19"/>
    </row>
    <row r="1782" spans="3:7" x14ac:dyDescent="0.2">
      <c r="C1782" s="122"/>
      <c r="D1782" s="19"/>
      <c r="E1782" s="19"/>
      <c r="G1782" s="19"/>
    </row>
    <row r="1783" spans="3:7" x14ac:dyDescent="0.2">
      <c r="C1783" s="122"/>
      <c r="D1783" s="19"/>
      <c r="E1783" s="19"/>
      <c r="G1783" s="19"/>
    </row>
    <row r="1784" spans="3:7" x14ac:dyDescent="0.2">
      <c r="C1784" s="122"/>
      <c r="D1784" s="19"/>
      <c r="E1784" s="19"/>
      <c r="G1784" s="19"/>
    </row>
    <row r="1785" spans="3:7" x14ac:dyDescent="0.2">
      <c r="C1785" s="122"/>
      <c r="D1785" s="19"/>
      <c r="E1785" s="19"/>
      <c r="G1785" s="19"/>
    </row>
    <row r="1786" spans="3:7" x14ac:dyDescent="0.2">
      <c r="C1786" s="122"/>
      <c r="D1786" s="19"/>
      <c r="E1786" s="19"/>
      <c r="G1786" s="19"/>
    </row>
    <row r="1787" spans="3:7" x14ac:dyDescent="0.2">
      <c r="C1787" s="122"/>
      <c r="D1787" s="19"/>
      <c r="E1787" s="19"/>
      <c r="G1787" s="19"/>
    </row>
    <row r="1788" spans="3:7" x14ac:dyDescent="0.2">
      <c r="C1788" s="122"/>
      <c r="D1788" s="19"/>
      <c r="E1788" s="19"/>
      <c r="G1788" s="19"/>
    </row>
    <row r="1789" spans="3:7" x14ac:dyDescent="0.2">
      <c r="C1789" s="122"/>
      <c r="D1789" s="19"/>
      <c r="E1789" s="19"/>
      <c r="G1789" s="19"/>
    </row>
    <row r="1790" spans="3:7" x14ac:dyDescent="0.2">
      <c r="C1790" s="122"/>
      <c r="D1790" s="19"/>
      <c r="E1790" s="19"/>
      <c r="G1790" s="19"/>
    </row>
    <row r="1791" spans="3:7" x14ac:dyDescent="0.2">
      <c r="C1791" s="122"/>
      <c r="D1791" s="19"/>
      <c r="E1791" s="19"/>
      <c r="G1791" s="19"/>
    </row>
    <row r="1792" spans="3:7" x14ac:dyDescent="0.2">
      <c r="C1792" s="122"/>
      <c r="D1792" s="19"/>
      <c r="E1792" s="19"/>
      <c r="G1792" s="19"/>
    </row>
    <row r="1793" spans="3:7" x14ac:dyDescent="0.2">
      <c r="C1793" s="122"/>
      <c r="D1793" s="19"/>
      <c r="E1793" s="19"/>
      <c r="G1793" s="19"/>
    </row>
    <row r="1794" spans="3:7" x14ac:dyDescent="0.2">
      <c r="C1794" s="122"/>
      <c r="D1794" s="19"/>
      <c r="E1794" s="19"/>
      <c r="G1794" s="19"/>
    </row>
    <row r="1795" spans="3:7" x14ac:dyDescent="0.2">
      <c r="C1795" s="122"/>
      <c r="D1795" s="19"/>
      <c r="E1795" s="19"/>
      <c r="G1795" s="19"/>
    </row>
    <row r="1796" spans="3:7" x14ac:dyDescent="0.2">
      <c r="C1796" s="122"/>
      <c r="D1796" s="19"/>
      <c r="E1796" s="19"/>
      <c r="G1796" s="19"/>
    </row>
    <row r="1797" spans="3:7" x14ac:dyDescent="0.2">
      <c r="C1797" s="122"/>
      <c r="D1797" s="19"/>
      <c r="E1797" s="19"/>
      <c r="G1797" s="19"/>
    </row>
    <row r="1798" spans="3:7" x14ac:dyDescent="0.2">
      <c r="C1798" s="122"/>
      <c r="D1798" s="19"/>
      <c r="E1798" s="19"/>
      <c r="G1798" s="19"/>
    </row>
    <row r="1799" spans="3:7" x14ac:dyDescent="0.2">
      <c r="C1799" s="122"/>
      <c r="D1799" s="19"/>
      <c r="E1799" s="19"/>
      <c r="G1799" s="19"/>
    </row>
    <row r="1800" spans="3:7" x14ac:dyDescent="0.2">
      <c r="C1800" s="122"/>
      <c r="D1800" s="19"/>
      <c r="E1800" s="19"/>
      <c r="G1800" s="19"/>
    </row>
    <row r="1801" spans="3:7" x14ac:dyDescent="0.2">
      <c r="C1801" s="122"/>
      <c r="D1801" s="19"/>
      <c r="E1801" s="19"/>
      <c r="G1801" s="19"/>
    </row>
    <row r="1802" spans="3:7" x14ac:dyDescent="0.2">
      <c r="C1802" s="122"/>
      <c r="D1802" s="19"/>
      <c r="E1802" s="19"/>
      <c r="G1802" s="19"/>
    </row>
    <row r="1803" spans="3:7" x14ac:dyDescent="0.2">
      <c r="C1803" s="122"/>
      <c r="D1803" s="19"/>
      <c r="E1803" s="19"/>
      <c r="G1803" s="19"/>
    </row>
    <row r="1804" spans="3:7" x14ac:dyDescent="0.2">
      <c r="C1804" s="122"/>
      <c r="D1804" s="19"/>
      <c r="E1804" s="19"/>
      <c r="G1804" s="19"/>
    </row>
    <row r="1805" spans="3:7" x14ac:dyDescent="0.2">
      <c r="C1805" s="122"/>
      <c r="D1805" s="19"/>
      <c r="E1805" s="19"/>
      <c r="G1805" s="19"/>
    </row>
    <row r="1806" spans="3:7" x14ac:dyDescent="0.2">
      <c r="C1806" s="122"/>
      <c r="D1806" s="19"/>
      <c r="E1806" s="19"/>
      <c r="G1806" s="19"/>
    </row>
    <row r="1807" spans="3:7" x14ac:dyDescent="0.2">
      <c r="C1807" s="122"/>
      <c r="D1807" s="19"/>
      <c r="E1807" s="19"/>
      <c r="G1807" s="19"/>
    </row>
    <row r="1808" spans="3:7" x14ac:dyDescent="0.2">
      <c r="C1808" s="122"/>
      <c r="D1808" s="19"/>
      <c r="E1808" s="19"/>
      <c r="G1808" s="19"/>
    </row>
    <row r="1809" spans="3:7" x14ac:dyDescent="0.2">
      <c r="C1809" s="122"/>
      <c r="D1809" s="19"/>
      <c r="E1809" s="19"/>
      <c r="G1809" s="19"/>
    </row>
    <row r="1810" spans="3:7" x14ac:dyDescent="0.2">
      <c r="C1810" s="122"/>
      <c r="D1810" s="19"/>
      <c r="E1810" s="19"/>
      <c r="G1810" s="19"/>
    </row>
    <row r="1811" spans="3:7" x14ac:dyDescent="0.2">
      <c r="C1811" s="122"/>
      <c r="D1811" s="19"/>
      <c r="E1811" s="19"/>
      <c r="G1811" s="19"/>
    </row>
    <row r="1812" spans="3:7" x14ac:dyDescent="0.2">
      <c r="C1812" s="122"/>
      <c r="D1812" s="19"/>
      <c r="E1812" s="19"/>
      <c r="G1812" s="19"/>
    </row>
    <row r="1813" spans="3:7" x14ac:dyDescent="0.2">
      <c r="C1813" s="122"/>
      <c r="D1813" s="19"/>
      <c r="E1813" s="19"/>
      <c r="G1813" s="19"/>
    </row>
    <row r="1814" spans="3:7" x14ac:dyDescent="0.2">
      <c r="C1814" s="122"/>
      <c r="D1814" s="19"/>
      <c r="E1814" s="19"/>
      <c r="G1814" s="19"/>
    </row>
    <row r="1815" spans="3:7" x14ac:dyDescent="0.2">
      <c r="C1815" s="122"/>
      <c r="D1815" s="19"/>
      <c r="E1815" s="19"/>
      <c r="G1815" s="19"/>
    </row>
    <row r="1816" spans="3:7" x14ac:dyDescent="0.2">
      <c r="C1816" s="122"/>
      <c r="D1816" s="19"/>
      <c r="E1816" s="19"/>
      <c r="G1816" s="19"/>
    </row>
    <row r="1817" spans="3:7" x14ac:dyDescent="0.2">
      <c r="C1817" s="122"/>
      <c r="D1817" s="19"/>
      <c r="E1817" s="19"/>
      <c r="G1817" s="19"/>
    </row>
    <row r="1818" spans="3:7" x14ac:dyDescent="0.2">
      <c r="C1818" s="122"/>
      <c r="D1818" s="19"/>
      <c r="E1818" s="19"/>
      <c r="G1818" s="19"/>
    </row>
    <row r="1819" spans="3:7" x14ac:dyDescent="0.2">
      <c r="C1819" s="122"/>
      <c r="D1819" s="19"/>
      <c r="E1819" s="19"/>
      <c r="G1819" s="19"/>
    </row>
    <row r="1820" spans="3:7" x14ac:dyDescent="0.2">
      <c r="C1820" s="122"/>
      <c r="D1820" s="19"/>
      <c r="E1820" s="19"/>
      <c r="G1820" s="19"/>
    </row>
    <row r="1821" spans="3:7" x14ac:dyDescent="0.2">
      <c r="C1821" s="122"/>
      <c r="D1821" s="19"/>
      <c r="E1821" s="19"/>
      <c r="G1821" s="19"/>
    </row>
    <row r="1822" spans="3:7" x14ac:dyDescent="0.2">
      <c r="C1822" s="122"/>
      <c r="D1822" s="19"/>
      <c r="E1822" s="19"/>
      <c r="G1822" s="19"/>
    </row>
    <row r="1823" spans="3:7" x14ac:dyDescent="0.2">
      <c r="C1823" s="122"/>
      <c r="D1823" s="19"/>
      <c r="E1823" s="19"/>
      <c r="G1823" s="19"/>
    </row>
    <row r="1824" spans="3:7" x14ac:dyDescent="0.2">
      <c r="C1824" s="122"/>
      <c r="D1824" s="19"/>
      <c r="E1824" s="19"/>
      <c r="G1824" s="19"/>
    </row>
    <row r="1825" spans="3:7" x14ac:dyDescent="0.2">
      <c r="C1825" s="122"/>
      <c r="D1825" s="19"/>
      <c r="E1825" s="19"/>
      <c r="G1825" s="19"/>
    </row>
    <row r="1826" spans="3:7" x14ac:dyDescent="0.2">
      <c r="C1826" s="122"/>
      <c r="D1826" s="19"/>
      <c r="E1826" s="19"/>
      <c r="G1826" s="19"/>
    </row>
    <row r="1827" spans="3:7" x14ac:dyDescent="0.2">
      <c r="C1827" s="122"/>
      <c r="D1827" s="19"/>
      <c r="E1827" s="19"/>
      <c r="G1827" s="19"/>
    </row>
    <row r="1828" spans="3:7" x14ac:dyDescent="0.2">
      <c r="C1828" s="122"/>
      <c r="D1828" s="19"/>
      <c r="E1828" s="19"/>
      <c r="G1828" s="19"/>
    </row>
    <row r="1829" spans="3:7" x14ac:dyDescent="0.2">
      <c r="C1829" s="122"/>
      <c r="D1829" s="19"/>
      <c r="E1829" s="19"/>
      <c r="G1829" s="19"/>
    </row>
    <row r="1830" spans="3:7" x14ac:dyDescent="0.2">
      <c r="C1830" s="122"/>
      <c r="D1830" s="19"/>
      <c r="E1830" s="19"/>
      <c r="G1830" s="19"/>
    </row>
    <row r="1831" spans="3:7" x14ac:dyDescent="0.2">
      <c r="C1831" s="122"/>
      <c r="D1831" s="19"/>
      <c r="E1831" s="19"/>
      <c r="G1831" s="19"/>
    </row>
    <row r="1832" spans="3:7" x14ac:dyDescent="0.2">
      <c r="C1832" s="122"/>
      <c r="D1832" s="19"/>
      <c r="E1832" s="19"/>
      <c r="G1832" s="19"/>
    </row>
    <row r="1833" spans="3:7" x14ac:dyDescent="0.2">
      <c r="C1833" s="122"/>
      <c r="D1833" s="19"/>
      <c r="E1833" s="19"/>
      <c r="G1833" s="19"/>
    </row>
    <row r="1834" spans="3:7" x14ac:dyDescent="0.2">
      <c r="C1834" s="122"/>
      <c r="D1834" s="19"/>
      <c r="E1834" s="19"/>
      <c r="G1834" s="19"/>
    </row>
    <row r="1835" spans="3:7" x14ac:dyDescent="0.2">
      <c r="C1835" s="122"/>
      <c r="D1835" s="19"/>
      <c r="E1835" s="19"/>
      <c r="G1835" s="19"/>
    </row>
    <row r="1836" spans="3:7" x14ac:dyDescent="0.2">
      <c r="C1836" s="122"/>
      <c r="D1836" s="19"/>
      <c r="E1836" s="19"/>
      <c r="G1836" s="19"/>
    </row>
    <row r="1837" spans="3:7" x14ac:dyDescent="0.2">
      <c r="C1837" s="122"/>
      <c r="D1837" s="19"/>
      <c r="E1837" s="19"/>
      <c r="G1837" s="19"/>
    </row>
    <row r="1838" spans="3:7" x14ac:dyDescent="0.2">
      <c r="C1838" s="122"/>
      <c r="D1838" s="19"/>
      <c r="E1838" s="19"/>
      <c r="G1838" s="19"/>
    </row>
    <row r="1839" spans="3:7" x14ac:dyDescent="0.2">
      <c r="C1839" s="122"/>
      <c r="D1839" s="19"/>
      <c r="E1839" s="19"/>
      <c r="G1839" s="19"/>
    </row>
    <row r="1840" spans="3:7" x14ac:dyDescent="0.2">
      <c r="C1840" s="122"/>
      <c r="D1840" s="19"/>
      <c r="E1840" s="19"/>
      <c r="G1840" s="19"/>
    </row>
    <row r="1841" spans="3:7" x14ac:dyDescent="0.2">
      <c r="C1841" s="122"/>
      <c r="D1841" s="19"/>
      <c r="E1841" s="19"/>
      <c r="G1841" s="19"/>
    </row>
    <row r="1842" spans="3:7" x14ac:dyDescent="0.2">
      <c r="C1842" s="122"/>
      <c r="D1842" s="19"/>
      <c r="E1842" s="19"/>
      <c r="G1842" s="19"/>
    </row>
    <row r="1843" spans="3:7" x14ac:dyDescent="0.2">
      <c r="C1843" s="122"/>
      <c r="D1843" s="19"/>
      <c r="E1843" s="19"/>
      <c r="G1843" s="19"/>
    </row>
    <row r="1844" spans="3:7" x14ac:dyDescent="0.2">
      <c r="C1844" s="122"/>
      <c r="D1844" s="19"/>
      <c r="E1844" s="19"/>
      <c r="G1844" s="19"/>
    </row>
    <row r="1845" spans="3:7" x14ac:dyDescent="0.2">
      <c r="C1845" s="122"/>
      <c r="D1845" s="19"/>
      <c r="E1845" s="19"/>
      <c r="G1845" s="19"/>
    </row>
    <row r="1846" spans="3:7" x14ac:dyDescent="0.2">
      <c r="C1846" s="122"/>
      <c r="D1846" s="19"/>
      <c r="E1846" s="19"/>
      <c r="G1846" s="19"/>
    </row>
    <row r="1847" spans="3:7" x14ac:dyDescent="0.2">
      <c r="C1847" s="122"/>
      <c r="D1847" s="19"/>
      <c r="E1847" s="19"/>
      <c r="G1847" s="19"/>
    </row>
    <row r="1848" spans="3:7" x14ac:dyDescent="0.2">
      <c r="C1848" s="122"/>
      <c r="D1848" s="19"/>
      <c r="E1848" s="19"/>
      <c r="G1848" s="19"/>
    </row>
    <row r="1849" spans="3:7" x14ac:dyDescent="0.2">
      <c r="C1849" s="122"/>
      <c r="D1849" s="19"/>
      <c r="E1849" s="19"/>
      <c r="G1849" s="19"/>
    </row>
    <row r="1850" spans="3:7" x14ac:dyDescent="0.2">
      <c r="C1850" s="122"/>
      <c r="D1850" s="19"/>
      <c r="E1850" s="19"/>
      <c r="G1850" s="19"/>
    </row>
    <row r="1851" spans="3:7" x14ac:dyDescent="0.2">
      <c r="C1851" s="122"/>
      <c r="D1851" s="19"/>
      <c r="E1851" s="19"/>
      <c r="G1851" s="19"/>
    </row>
    <row r="1852" spans="3:7" x14ac:dyDescent="0.2">
      <c r="C1852" s="122"/>
      <c r="D1852" s="19"/>
      <c r="E1852" s="19"/>
      <c r="G1852" s="19"/>
    </row>
    <row r="1853" spans="3:7" x14ac:dyDescent="0.2">
      <c r="C1853" s="122"/>
      <c r="D1853" s="19"/>
      <c r="E1853" s="19"/>
      <c r="G1853" s="19"/>
    </row>
    <row r="1854" spans="3:7" x14ac:dyDescent="0.2">
      <c r="C1854" s="122"/>
      <c r="D1854" s="19"/>
      <c r="E1854" s="19"/>
      <c r="G1854" s="19"/>
    </row>
    <row r="1855" spans="3:7" x14ac:dyDescent="0.2">
      <c r="C1855" s="122"/>
      <c r="D1855" s="19"/>
      <c r="E1855" s="19"/>
      <c r="G1855" s="19"/>
    </row>
    <row r="1856" spans="3:7" x14ac:dyDescent="0.2">
      <c r="C1856" s="122"/>
      <c r="D1856" s="19"/>
      <c r="E1856" s="19"/>
      <c r="G1856" s="19"/>
    </row>
    <row r="1857" spans="3:7" x14ac:dyDescent="0.2">
      <c r="C1857" s="122"/>
      <c r="D1857" s="19"/>
      <c r="E1857" s="19"/>
      <c r="G1857" s="19"/>
    </row>
    <row r="1858" spans="3:7" x14ac:dyDescent="0.2">
      <c r="C1858" s="122"/>
      <c r="D1858" s="19"/>
      <c r="E1858" s="19"/>
      <c r="G1858" s="19"/>
    </row>
    <row r="1859" spans="3:7" x14ac:dyDescent="0.2">
      <c r="C1859" s="122"/>
      <c r="D1859" s="19"/>
      <c r="E1859" s="19"/>
      <c r="G1859" s="19"/>
    </row>
    <row r="1860" spans="3:7" x14ac:dyDescent="0.2">
      <c r="C1860" s="122"/>
      <c r="D1860" s="19"/>
      <c r="E1860" s="19"/>
      <c r="G1860" s="19"/>
    </row>
    <row r="1861" spans="3:7" x14ac:dyDescent="0.2">
      <c r="C1861" s="122"/>
      <c r="D1861" s="19"/>
      <c r="E1861" s="19"/>
      <c r="G1861" s="19"/>
    </row>
    <row r="1862" spans="3:7" x14ac:dyDescent="0.2">
      <c r="C1862" s="122"/>
      <c r="D1862" s="19"/>
      <c r="E1862" s="19"/>
      <c r="G1862" s="19"/>
    </row>
    <row r="1863" spans="3:7" x14ac:dyDescent="0.2">
      <c r="C1863" s="122"/>
      <c r="D1863" s="19"/>
      <c r="E1863" s="19"/>
      <c r="G1863" s="19"/>
    </row>
    <row r="1864" spans="3:7" x14ac:dyDescent="0.2">
      <c r="C1864" s="122"/>
      <c r="D1864" s="19"/>
      <c r="E1864" s="19"/>
      <c r="G1864" s="19"/>
    </row>
    <row r="1865" spans="3:7" x14ac:dyDescent="0.2">
      <c r="C1865" s="122"/>
      <c r="D1865" s="19"/>
      <c r="E1865" s="19"/>
      <c r="G1865" s="19"/>
    </row>
    <row r="1866" spans="3:7" x14ac:dyDescent="0.2">
      <c r="C1866" s="122"/>
      <c r="D1866" s="19"/>
      <c r="E1866" s="19"/>
      <c r="G1866" s="19"/>
    </row>
    <row r="1867" spans="3:7" x14ac:dyDescent="0.2">
      <c r="C1867" s="122"/>
      <c r="D1867" s="19"/>
      <c r="E1867" s="19"/>
      <c r="G1867" s="19"/>
    </row>
    <row r="1868" spans="3:7" x14ac:dyDescent="0.2">
      <c r="C1868" s="122"/>
      <c r="D1868" s="19"/>
      <c r="E1868" s="19"/>
      <c r="G1868" s="19"/>
    </row>
    <row r="1869" spans="3:7" x14ac:dyDescent="0.2">
      <c r="C1869" s="122"/>
      <c r="D1869" s="19"/>
      <c r="E1869" s="19"/>
      <c r="G1869" s="19"/>
    </row>
    <row r="1870" spans="3:7" x14ac:dyDescent="0.2">
      <c r="C1870" s="122"/>
      <c r="D1870" s="19"/>
      <c r="E1870" s="19"/>
      <c r="G1870" s="19"/>
    </row>
    <row r="1871" spans="3:7" x14ac:dyDescent="0.2">
      <c r="C1871" s="122"/>
      <c r="D1871" s="19"/>
      <c r="E1871" s="19"/>
      <c r="G1871" s="19"/>
    </row>
    <row r="1872" spans="3:7" x14ac:dyDescent="0.2">
      <c r="C1872" s="122"/>
      <c r="D1872" s="19"/>
      <c r="E1872" s="19"/>
      <c r="G1872" s="19"/>
    </row>
    <row r="1873" spans="3:7" x14ac:dyDescent="0.2">
      <c r="C1873" s="122"/>
      <c r="D1873" s="19"/>
      <c r="E1873" s="19"/>
      <c r="G1873" s="19"/>
    </row>
    <row r="1874" spans="3:7" x14ac:dyDescent="0.2">
      <c r="C1874" s="122"/>
      <c r="D1874" s="19"/>
      <c r="E1874" s="19"/>
      <c r="G1874" s="19"/>
    </row>
    <row r="1875" spans="3:7" x14ac:dyDescent="0.2">
      <c r="C1875" s="122"/>
      <c r="D1875" s="19"/>
      <c r="E1875" s="19"/>
      <c r="G1875" s="19"/>
    </row>
    <row r="1876" spans="3:7" x14ac:dyDescent="0.2">
      <c r="C1876" s="122"/>
      <c r="D1876" s="19"/>
      <c r="E1876" s="19"/>
      <c r="G1876" s="19"/>
    </row>
    <row r="1877" spans="3:7" x14ac:dyDescent="0.2">
      <c r="C1877" s="122"/>
      <c r="D1877" s="19"/>
      <c r="E1877" s="19"/>
      <c r="G1877" s="19"/>
    </row>
    <row r="1878" spans="3:7" x14ac:dyDescent="0.2">
      <c r="C1878" s="122"/>
      <c r="D1878" s="19"/>
      <c r="E1878" s="19"/>
      <c r="G1878" s="19"/>
    </row>
    <row r="1879" spans="3:7" x14ac:dyDescent="0.2">
      <c r="C1879" s="122"/>
      <c r="D1879" s="19"/>
      <c r="E1879" s="19"/>
      <c r="G1879" s="19"/>
    </row>
    <row r="1880" spans="3:7" x14ac:dyDescent="0.2">
      <c r="C1880" s="122"/>
      <c r="D1880" s="19"/>
      <c r="E1880" s="19"/>
      <c r="G1880" s="19"/>
    </row>
    <row r="1881" spans="3:7" x14ac:dyDescent="0.2">
      <c r="C1881" s="122"/>
      <c r="D1881" s="19"/>
      <c r="E1881" s="19"/>
      <c r="G1881" s="19"/>
    </row>
    <row r="1882" spans="3:7" x14ac:dyDescent="0.2">
      <c r="C1882" s="122"/>
      <c r="D1882" s="19"/>
      <c r="E1882" s="19"/>
      <c r="G1882" s="19"/>
    </row>
    <row r="1883" spans="3:7" x14ac:dyDescent="0.2">
      <c r="C1883" s="122"/>
      <c r="D1883" s="19"/>
      <c r="E1883" s="19"/>
      <c r="G1883" s="19"/>
    </row>
    <row r="1884" spans="3:7" x14ac:dyDescent="0.2">
      <c r="C1884" s="122"/>
      <c r="D1884" s="19"/>
      <c r="E1884" s="19"/>
      <c r="G1884" s="19"/>
    </row>
    <row r="1885" spans="3:7" x14ac:dyDescent="0.2">
      <c r="C1885" s="122"/>
      <c r="D1885" s="19"/>
      <c r="E1885" s="19"/>
      <c r="G1885" s="19"/>
    </row>
    <row r="1886" spans="3:7" x14ac:dyDescent="0.2">
      <c r="C1886" s="122"/>
      <c r="D1886" s="19"/>
      <c r="E1886" s="19"/>
      <c r="G1886" s="19"/>
    </row>
    <row r="1887" spans="3:7" x14ac:dyDescent="0.2">
      <c r="C1887" s="122"/>
      <c r="D1887" s="19"/>
      <c r="E1887" s="19"/>
      <c r="G1887" s="19"/>
    </row>
    <row r="1888" spans="3:7" x14ac:dyDescent="0.2">
      <c r="C1888" s="122"/>
      <c r="D1888" s="19"/>
      <c r="E1888" s="19"/>
      <c r="G1888" s="19"/>
    </row>
    <row r="1889" spans="3:7" x14ac:dyDescent="0.2">
      <c r="C1889" s="122"/>
      <c r="D1889" s="19"/>
      <c r="E1889" s="19"/>
      <c r="G1889" s="19"/>
    </row>
    <row r="1890" spans="3:7" x14ac:dyDescent="0.2">
      <c r="C1890" s="122"/>
      <c r="D1890" s="19"/>
      <c r="E1890" s="19"/>
      <c r="G1890" s="19"/>
    </row>
    <row r="1891" spans="3:7" x14ac:dyDescent="0.2">
      <c r="C1891" s="122"/>
      <c r="D1891" s="19"/>
      <c r="E1891" s="19"/>
      <c r="G1891" s="19"/>
    </row>
    <row r="1892" spans="3:7" x14ac:dyDescent="0.2">
      <c r="C1892" s="122"/>
      <c r="D1892" s="19"/>
      <c r="E1892" s="19"/>
      <c r="G1892" s="19"/>
    </row>
    <row r="1893" spans="3:7" x14ac:dyDescent="0.2">
      <c r="C1893" s="122"/>
      <c r="D1893" s="19"/>
      <c r="E1893" s="19"/>
      <c r="G1893" s="19"/>
    </row>
    <row r="1894" spans="3:7" x14ac:dyDescent="0.2">
      <c r="C1894" s="122"/>
      <c r="D1894" s="19"/>
      <c r="E1894" s="19"/>
      <c r="G1894" s="19"/>
    </row>
    <row r="1895" spans="3:7" x14ac:dyDescent="0.2">
      <c r="C1895" s="122"/>
      <c r="D1895" s="19"/>
      <c r="E1895" s="19"/>
      <c r="G1895" s="19"/>
    </row>
    <row r="1896" spans="3:7" x14ac:dyDescent="0.2">
      <c r="C1896" s="122"/>
      <c r="D1896" s="19"/>
      <c r="E1896" s="19"/>
      <c r="G1896" s="19"/>
    </row>
    <row r="1897" spans="3:7" x14ac:dyDescent="0.2">
      <c r="C1897" s="122"/>
      <c r="D1897" s="19"/>
      <c r="E1897" s="19"/>
      <c r="G1897" s="19"/>
    </row>
    <row r="1898" spans="3:7" x14ac:dyDescent="0.2">
      <c r="C1898" s="122"/>
      <c r="D1898" s="19"/>
      <c r="E1898" s="19"/>
      <c r="G1898" s="19"/>
    </row>
    <row r="1899" spans="3:7" x14ac:dyDescent="0.2">
      <c r="C1899" s="122"/>
      <c r="D1899" s="19"/>
      <c r="E1899" s="19"/>
      <c r="G1899" s="19"/>
    </row>
    <row r="1900" spans="3:7" x14ac:dyDescent="0.2">
      <c r="C1900" s="122"/>
      <c r="D1900" s="19"/>
      <c r="E1900" s="19"/>
      <c r="G1900" s="19"/>
    </row>
    <row r="1901" spans="3:7" x14ac:dyDescent="0.2">
      <c r="C1901" s="122"/>
      <c r="D1901" s="19"/>
      <c r="E1901" s="19"/>
      <c r="G1901" s="19"/>
    </row>
    <row r="1902" spans="3:7" x14ac:dyDescent="0.2">
      <c r="C1902" s="122"/>
      <c r="D1902" s="19"/>
      <c r="E1902" s="19"/>
      <c r="G1902" s="19"/>
    </row>
    <row r="1903" spans="3:7" x14ac:dyDescent="0.2">
      <c r="C1903" s="122"/>
      <c r="D1903" s="19"/>
      <c r="E1903" s="19"/>
      <c r="G1903" s="19"/>
    </row>
    <row r="1904" spans="3:7" x14ac:dyDescent="0.2">
      <c r="C1904" s="122"/>
      <c r="D1904" s="19"/>
      <c r="E1904" s="19"/>
      <c r="G1904" s="19"/>
    </row>
    <row r="1905" spans="3:7" x14ac:dyDescent="0.2">
      <c r="C1905" s="122"/>
      <c r="D1905" s="19"/>
      <c r="E1905" s="19"/>
      <c r="G1905" s="19"/>
    </row>
    <row r="1906" spans="3:7" x14ac:dyDescent="0.2">
      <c r="C1906" s="122"/>
      <c r="D1906" s="19"/>
      <c r="E1906" s="19"/>
      <c r="G1906" s="19"/>
    </row>
    <row r="1907" spans="3:7" x14ac:dyDescent="0.2">
      <c r="C1907" s="122"/>
      <c r="D1907" s="19"/>
      <c r="E1907" s="19"/>
      <c r="G1907" s="19"/>
    </row>
    <row r="1908" spans="3:7" x14ac:dyDescent="0.2">
      <c r="C1908" s="122"/>
      <c r="D1908" s="19"/>
      <c r="E1908" s="19"/>
      <c r="G1908" s="19"/>
    </row>
    <row r="1909" spans="3:7" x14ac:dyDescent="0.2">
      <c r="C1909" s="122"/>
      <c r="D1909" s="19"/>
      <c r="E1909" s="19"/>
      <c r="G1909" s="19"/>
    </row>
    <row r="1910" spans="3:7" x14ac:dyDescent="0.2">
      <c r="C1910" s="122"/>
      <c r="D1910" s="19"/>
      <c r="E1910" s="19"/>
      <c r="G1910" s="19"/>
    </row>
    <row r="1911" spans="3:7" x14ac:dyDescent="0.2">
      <c r="C1911" s="122"/>
      <c r="D1911" s="19"/>
      <c r="E1911" s="19"/>
      <c r="G1911" s="19"/>
    </row>
    <row r="1912" spans="3:7" x14ac:dyDescent="0.2">
      <c r="C1912" s="122"/>
      <c r="D1912" s="19"/>
      <c r="E1912" s="19"/>
      <c r="G1912" s="19"/>
    </row>
    <row r="1913" spans="3:7" x14ac:dyDescent="0.2">
      <c r="C1913" s="122"/>
      <c r="D1913" s="19"/>
      <c r="E1913" s="19"/>
      <c r="G1913" s="19"/>
    </row>
    <row r="1914" spans="3:7" x14ac:dyDescent="0.2">
      <c r="C1914" s="122"/>
      <c r="D1914" s="19"/>
      <c r="E1914" s="19"/>
      <c r="G1914" s="19"/>
    </row>
    <row r="1915" spans="3:7" x14ac:dyDescent="0.2">
      <c r="C1915" s="122"/>
      <c r="D1915" s="19"/>
      <c r="E1915" s="19"/>
      <c r="G1915" s="19"/>
    </row>
    <row r="1916" spans="3:7" x14ac:dyDescent="0.2">
      <c r="C1916" s="122"/>
      <c r="D1916" s="19"/>
      <c r="E1916" s="19"/>
      <c r="G1916" s="19"/>
    </row>
    <row r="1917" spans="3:7" x14ac:dyDescent="0.2">
      <c r="C1917" s="122"/>
      <c r="D1917" s="19"/>
      <c r="E1917" s="19"/>
      <c r="G1917" s="19"/>
    </row>
    <row r="1918" spans="3:7" x14ac:dyDescent="0.2">
      <c r="C1918" s="122"/>
      <c r="D1918" s="19"/>
      <c r="E1918" s="19"/>
      <c r="G1918" s="19"/>
    </row>
    <row r="1919" spans="3:7" x14ac:dyDescent="0.2">
      <c r="C1919" s="122"/>
      <c r="D1919" s="19"/>
      <c r="E1919" s="19"/>
      <c r="G1919" s="19"/>
    </row>
    <row r="1920" spans="3:7" x14ac:dyDescent="0.2">
      <c r="C1920" s="122"/>
      <c r="D1920" s="19"/>
      <c r="E1920" s="19"/>
      <c r="G1920" s="19"/>
    </row>
    <row r="1921" spans="3:7" x14ac:dyDescent="0.2">
      <c r="C1921" s="122"/>
      <c r="D1921" s="19"/>
      <c r="E1921" s="19"/>
      <c r="G1921" s="19"/>
    </row>
    <row r="1922" spans="3:7" x14ac:dyDescent="0.2">
      <c r="C1922" s="122"/>
      <c r="D1922" s="19"/>
      <c r="E1922" s="19"/>
      <c r="G1922" s="19"/>
    </row>
    <row r="1923" spans="3:7" x14ac:dyDescent="0.2">
      <c r="C1923" s="122"/>
      <c r="D1923" s="19"/>
      <c r="E1923" s="19"/>
      <c r="G1923" s="19"/>
    </row>
    <row r="1924" spans="3:7" x14ac:dyDescent="0.2">
      <c r="C1924" s="122"/>
      <c r="D1924" s="19"/>
      <c r="E1924" s="19"/>
      <c r="G1924" s="19"/>
    </row>
    <row r="1925" spans="3:7" x14ac:dyDescent="0.2">
      <c r="C1925" s="122"/>
      <c r="D1925" s="19"/>
      <c r="E1925" s="19"/>
      <c r="G1925" s="19"/>
    </row>
    <row r="1926" spans="3:7" x14ac:dyDescent="0.2">
      <c r="C1926" s="122"/>
      <c r="D1926" s="19"/>
      <c r="E1926" s="19"/>
      <c r="G1926" s="19"/>
    </row>
    <row r="1927" spans="3:7" x14ac:dyDescent="0.2">
      <c r="C1927" s="122"/>
      <c r="D1927" s="19"/>
      <c r="E1927" s="19"/>
      <c r="G1927" s="19"/>
    </row>
    <row r="1928" spans="3:7" x14ac:dyDescent="0.2">
      <c r="C1928" s="122"/>
      <c r="D1928" s="19"/>
      <c r="E1928" s="19"/>
      <c r="G1928" s="19"/>
    </row>
    <row r="1929" spans="3:7" x14ac:dyDescent="0.2">
      <c r="C1929" s="122"/>
      <c r="D1929" s="19"/>
      <c r="E1929" s="19"/>
      <c r="G1929" s="19"/>
    </row>
    <row r="1930" spans="3:7" x14ac:dyDescent="0.2">
      <c r="C1930" s="122"/>
      <c r="D1930" s="19"/>
      <c r="E1930" s="19"/>
      <c r="G1930" s="19"/>
    </row>
    <row r="1931" spans="3:7" x14ac:dyDescent="0.2">
      <c r="C1931" s="122"/>
      <c r="D1931" s="19"/>
      <c r="E1931" s="19"/>
      <c r="G1931" s="19"/>
    </row>
    <row r="1932" spans="3:7" x14ac:dyDescent="0.2">
      <c r="C1932" s="122"/>
      <c r="D1932" s="19"/>
      <c r="E1932" s="19"/>
      <c r="G1932" s="19"/>
    </row>
    <row r="1933" spans="3:7" x14ac:dyDescent="0.2">
      <c r="C1933" s="122"/>
      <c r="D1933" s="19"/>
      <c r="E1933" s="19"/>
      <c r="G1933" s="19"/>
    </row>
    <row r="1934" spans="3:7" x14ac:dyDescent="0.2">
      <c r="C1934" s="122"/>
      <c r="D1934" s="19"/>
      <c r="E1934" s="19"/>
      <c r="G1934" s="19"/>
    </row>
    <row r="1935" spans="3:7" x14ac:dyDescent="0.2">
      <c r="C1935" s="122"/>
      <c r="D1935" s="19"/>
      <c r="E1935" s="19"/>
      <c r="G1935" s="19"/>
    </row>
    <row r="1936" spans="3:7" x14ac:dyDescent="0.2">
      <c r="C1936" s="122"/>
      <c r="D1936" s="19"/>
      <c r="E1936" s="19"/>
      <c r="G1936" s="19"/>
    </row>
    <row r="1937" spans="3:7" x14ac:dyDescent="0.2">
      <c r="C1937" s="122"/>
      <c r="D1937" s="19"/>
      <c r="E1937" s="19"/>
      <c r="G1937" s="19"/>
    </row>
    <row r="1938" spans="3:7" x14ac:dyDescent="0.2">
      <c r="C1938" s="122"/>
      <c r="D1938" s="19"/>
      <c r="E1938" s="19"/>
      <c r="G1938" s="19"/>
    </row>
    <row r="1939" spans="3:7" x14ac:dyDescent="0.2">
      <c r="C1939" s="122"/>
      <c r="D1939" s="19"/>
      <c r="E1939" s="19"/>
      <c r="G1939" s="19"/>
    </row>
    <row r="1940" spans="3:7" x14ac:dyDescent="0.2">
      <c r="C1940" s="122"/>
      <c r="D1940" s="19"/>
      <c r="E1940" s="19"/>
      <c r="G1940" s="19"/>
    </row>
    <row r="1941" spans="3:7" x14ac:dyDescent="0.2">
      <c r="C1941" s="122"/>
      <c r="D1941" s="19"/>
      <c r="E1941" s="19"/>
      <c r="G1941" s="19"/>
    </row>
    <row r="1942" spans="3:7" x14ac:dyDescent="0.2">
      <c r="C1942" s="122"/>
      <c r="D1942" s="19"/>
      <c r="E1942" s="19"/>
      <c r="G1942" s="19"/>
    </row>
    <row r="1943" spans="3:7" x14ac:dyDescent="0.2">
      <c r="C1943" s="122"/>
      <c r="D1943" s="19"/>
      <c r="E1943" s="19"/>
      <c r="G1943" s="19"/>
    </row>
    <row r="1944" spans="3:7" x14ac:dyDescent="0.2">
      <c r="C1944" s="122"/>
      <c r="D1944" s="19"/>
      <c r="E1944" s="19"/>
      <c r="G1944" s="19"/>
    </row>
    <row r="1945" spans="3:7" x14ac:dyDescent="0.2">
      <c r="C1945" s="122"/>
      <c r="D1945" s="19"/>
      <c r="E1945" s="19"/>
      <c r="G1945" s="19"/>
    </row>
    <row r="1946" spans="3:7" x14ac:dyDescent="0.2">
      <c r="C1946" s="122"/>
      <c r="D1946" s="19"/>
      <c r="E1946" s="19"/>
      <c r="G1946" s="19"/>
    </row>
    <row r="1947" spans="3:7" x14ac:dyDescent="0.2">
      <c r="C1947" s="122"/>
      <c r="D1947" s="19"/>
      <c r="E1947" s="19"/>
      <c r="G1947" s="19"/>
    </row>
    <row r="1948" spans="3:7" x14ac:dyDescent="0.2">
      <c r="C1948" s="122"/>
      <c r="D1948" s="19"/>
      <c r="E1948" s="19"/>
      <c r="G1948" s="19"/>
    </row>
    <row r="1949" spans="3:7" x14ac:dyDescent="0.2">
      <c r="C1949" s="122"/>
      <c r="D1949" s="19"/>
      <c r="E1949" s="19"/>
      <c r="G1949" s="19"/>
    </row>
    <row r="1950" spans="3:7" x14ac:dyDescent="0.2">
      <c r="C1950" s="122"/>
      <c r="D1950" s="19"/>
      <c r="E1950" s="19"/>
      <c r="G1950" s="19"/>
    </row>
    <row r="1951" spans="3:7" x14ac:dyDescent="0.2">
      <c r="C1951" s="122"/>
      <c r="D1951" s="19"/>
      <c r="E1951" s="19"/>
      <c r="G1951" s="19"/>
    </row>
    <row r="1952" spans="3:7" x14ac:dyDescent="0.2">
      <c r="C1952" s="122"/>
      <c r="D1952" s="19"/>
      <c r="E1952" s="19"/>
      <c r="G1952" s="19"/>
    </row>
    <row r="1953" spans="3:7" x14ac:dyDescent="0.2">
      <c r="C1953" s="122"/>
      <c r="D1953" s="19"/>
      <c r="E1953" s="19"/>
      <c r="G1953" s="19"/>
    </row>
    <row r="1954" spans="3:7" x14ac:dyDescent="0.2">
      <c r="C1954" s="122"/>
      <c r="D1954" s="19"/>
      <c r="E1954" s="19"/>
      <c r="G1954" s="19"/>
    </row>
    <row r="1955" spans="3:7" x14ac:dyDescent="0.2">
      <c r="C1955" s="122"/>
      <c r="D1955" s="19"/>
      <c r="E1955" s="19"/>
      <c r="G1955" s="19"/>
    </row>
    <row r="1956" spans="3:7" x14ac:dyDescent="0.2">
      <c r="C1956" s="122"/>
      <c r="D1956" s="19"/>
      <c r="E1956" s="19"/>
      <c r="G1956" s="19"/>
    </row>
    <row r="1957" spans="3:7" x14ac:dyDescent="0.2">
      <c r="C1957" s="122"/>
      <c r="D1957" s="19"/>
      <c r="E1957" s="19"/>
      <c r="G1957" s="19"/>
    </row>
    <row r="1958" spans="3:7" x14ac:dyDescent="0.2">
      <c r="C1958" s="122"/>
      <c r="D1958" s="19"/>
      <c r="E1958" s="19"/>
      <c r="G1958" s="19"/>
    </row>
    <row r="1959" spans="3:7" x14ac:dyDescent="0.2">
      <c r="C1959" s="122"/>
      <c r="D1959" s="19"/>
      <c r="E1959" s="19"/>
      <c r="G1959" s="19"/>
    </row>
    <row r="1960" spans="3:7" x14ac:dyDescent="0.2">
      <c r="C1960" s="122"/>
      <c r="D1960" s="19"/>
      <c r="E1960" s="19"/>
      <c r="G1960" s="19"/>
    </row>
    <row r="1961" spans="3:7" x14ac:dyDescent="0.2">
      <c r="C1961" s="122"/>
      <c r="D1961" s="19"/>
      <c r="E1961" s="19"/>
      <c r="G1961" s="19"/>
    </row>
    <row r="1962" spans="3:7" x14ac:dyDescent="0.2">
      <c r="C1962" s="122"/>
      <c r="D1962" s="19"/>
      <c r="E1962" s="19"/>
      <c r="G1962" s="19"/>
    </row>
    <row r="1963" spans="3:7" x14ac:dyDescent="0.2">
      <c r="C1963" s="122"/>
      <c r="D1963" s="19"/>
      <c r="E1963" s="19"/>
      <c r="G1963" s="19"/>
    </row>
    <row r="1964" spans="3:7" x14ac:dyDescent="0.2">
      <c r="C1964" s="122"/>
      <c r="D1964" s="19"/>
      <c r="E1964" s="19"/>
      <c r="G1964" s="19"/>
    </row>
    <row r="1965" spans="3:7" x14ac:dyDescent="0.2">
      <c r="C1965" s="122"/>
      <c r="D1965" s="19"/>
      <c r="E1965" s="19"/>
      <c r="G1965" s="19"/>
    </row>
    <row r="1966" spans="3:7" x14ac:dyDescent="0.2">
      <c r="C1966" s="122"/>
      <c r="D1966" s="19"/>
      <c r="E1966" s="19"/>
      <c r="G1966" s="19"/>
    </row>
    <row r="1967" spans="3:7" x14ac:dyDescent="0.2">
      <c r="C1967" s="122"/>
      <c r="D1967" s="19"/>
      <c r="E1967" s="19"/>
      <c r="G1967" s="19"/>
    </row>
    <row r="1968" spans="3:7" x14ac:dyDescent="0.2">
      <c r="C1968" s="122"/>
      <c r="D1968" s="19"/>
      <c r="E1968" s="19"/>
      <c r="G1968" s="19"/>
    </row>
    <row r="1969" spans="3:7" x14ac:dyDescent="0.2">
      <c r="C1969" s="122"/>
      <c r="D1969" s="19"/>
      <c r="E1969" s="19"/>
      <c r="G1969" s="19"/>
    </row>
    <row r="1970" spans="3:7" x14ac:dyDescent="0.2">
      <c r="C1970" s="122"/>
      <c r="D1970" s="19"/>
      <c r="E1970" s="19"/>
      <c r="G1970" s="19"/>
    </row>
    <row r="1971" spans="3:7" x14ac:dyDescent="0.2">
      <c r="C1971" s="122"/>
      <c r="D1971" s="19"/>
      <c r="E1971" s="19"/>
      <c r="G1971" s="19"/>
    </row>
    <row r="1972" spans="3:7" x14ac:dyDescent="0.2">
      <c r="C1972" s="122"/>
      <c r="D1972" s="19"/>
      <c r="E1972" s="19"/>
      <c r="G1972" s="19"/>
    </row>
    <row r="1973" spans="3:7" x14ac:dyDescent="0.2">
      <c r="C1973" s="122"/>
      <c r="D1973" s="19"/>
      <c r="E1973" s="19"/>
      <c r="G1973" s="19"/>
    </row>
    <row r="1974" spans="3:7" x14ac:dyDescent="0.2">
      <c r="C1974" s="122"/>
      <c r="D1974" s="19"/>
      <c r="E1974" s="19"/>
      <c r="G1974" s="19"/>
    </row>
    <row r="1975" spans="3:7" x14ac:dyDescent="0.2">
      <c r="C1975" s="122"/>
      <c r="D1975" s="19"/>
      <c r="E1975" s="19"/>
      <c r="G1975" s="19"/>
    </row>
    <row r="1976" spans="3:7" x14ac:dyDescent="0.2">
      <c r="C1976" s="122"/>
      <c r="D1976" s="19"/>
      <c r="E1976" s="19"/>
      <c r="G1976" s="19"/>
    </row>
    <row r="1977" spans="3:7" x14ac:dyDescent="0.2">
      <c r="C1977" s="122"/>
      <c r="D1977" s="19"/>
      <c r="E1977" s="19"/>
      <c r="G1977" s="19"/>
    </row>
    <row r="1978" spans="3:7" x14ac:dyDescent="0.2">
      <c r="C1978" s="122"/>
      <c r="D1978" s="19"/>
      <c r="E1978" s="19"/>
      <c r="G1978" s="19"/>
    </row>
    <row r="1979" spans="3:7" x14ac:dyDescent="0.2">
      <c r="C1979" s="122"/>
      <c r="D1979" s="19"/>
      <c r="E1979" s="19"/>
      <c r="G1979" s="19"/>
    </row>
    <row r="1980" spans="3:7" x14ac:dyDescent="0.2">
      <c r="C1980" s="122"/>
      <c r="D1980" s="19"/>
      <c r="E1980" s="19"/>
      <c r="G1980" s="19"/>
    </row>
    <row r="1981" spans="3:7" x14ac:dyDescent="0.2">
      <c r="C1981" s="122"/>
      <c r="D1981" s="19"/>
      <c r="E1981" s="19"/>
      <c r="G1981" s="19"/>
    </row>
    <row r="1982" spans="3:7" x14ac:dyDescent="0.2">
      <c r="C1982" s="122"/>
      <c r="D1982" s="19"/>
      <c r="E1982" s="19"/>
      <c r="G1982" s="19"/>
    </row>
    <row r="1983" spans="3:7" x14ac:dyDescent="0.2">
      <c r="C1983" s="122"/>
      <c r="D1983" s="19"/>
      <c r="E1983" s="19"/>
      <c r="G1983" s="19"/>
    </row>
    <row r="1984" spans="3:7" x14ac:dyDescent="0.2">
      <c r="C1984" s="122"/>
      <c r="D1984" s="19"/>
      <c r="E1984" s="19"/>
      <c r="G1984" s="19"/>
    </row>
    <row r="1985" spans="3:7" x14ac:dyDescent="0.2">
      <c r="C1985" s="122"/>
      <c r="D1985" s="19"/>
      <c r="E1985" s="19"/>
      <c r="G1985" s="19"/>
    </row>
    <row r="1986" spans="3:7" x14ac:dyDescent="0.2">
      <c r="C1986" s="122"/>
      <c r="D1986" s="19"/>
      <c r="E1986" s="19"/>
      <c r="G1986" s="19"/>
    </row>
    <row r="1987" spans="3:7" x14ac:dyDescent="0.2">
      <c r="C1987" s="122"/>
      <c r="D1987" s="19"/>
      <c r="E1987" s="19"/>
      <c r="G1987" s="19"/>
    </row>
    <row r="1988" spans="3:7" x14ac:dyDescent="0.2">
      <c r="C1988" s="122"/>
      <c r="D1988" s="19"/>
      <c r="E1988" s="19"/>
      <c r="G1988" s="19"/>
    </row>
    <row r="1989" spans="3:7" x14ac:dyDescent="0.2">
      <c r="C1989" s="122"/>
      <c r="D1989" s="19"/>
      <c r="E1989" s="19"/>
      <c r="G1989" s="19"/>
    </row>
    <row r="1990" spans="3:7" x14ac:dyDescent="0.2">
      <c r="C1990" s="122"/>
      <c r="D1990" s="19"/>
      <c r="E1990" s="19"/>
      <c r="G1990" s="19"/>
    </row>
    <row r="1991" spans="3:7" x14ac:dyDescent="0.2">
      <c r="C1991" s="122"/>
      <c r="D1991" s="19"/>
      <c r="E1991" s="19"/>
      <c r="G1991" s="19"/>
    </row>
    <row r="1992" spans="3:7" x14ac:dyDescent="0.2">
      <c r="C1992" s="122"/>
      <c r="D1992" s="19"/>
      <c r="E1992" s="19"/>
      <c r="G1992" s="19"/>
    </row>
    <row r="1993" spans="3:7" x14ac:dyDescent="0.2">
      <c r="C1993" s="122"/>
      <c r="D1993" s="19"/>
      <c r="E1993" s="19"/>
      <c r="G1993" s="19"/>
    </row>
    <row r="1994" spans="3:7" x14ac:dyDescent="0.2">
      <c r="C1994" s="122"/>
      <c r="D1994" s="19"/>
      <c r="E1994" s="19"/>
      <c r="G1994" s="19"/>
    </row>
    <row r="1995" spans="3:7" x14ac:dyDescent="0.2">
      <c r="C1995" s="122"/>
      <c r="D1995" s="19"/>
      <c r="E1995" s="19"/>
      <c r="G1995" s="19"/>
    </row>
    <row r="1996" spans="3:7" x14ac:dyDescent="0.2">
      <c r="C1996" s="122"/>
      <c r="D1996" s="19"/>
      <c r="E1996" s="19"/>
      <c r="G1996" s="19"/>
    </row>
    <row r="1997" spans="3:7" x14ac:dyDescent="0.2">
      <c r="C1997" s="122"/>
      <c r="D1997" s="19"/>
      <c r="E1997" s="19"/>
      <c r="G1997" s="19"/>
    </row>
    <row r="1998" spans="3:7" x14ac:dyDescent="0.2">
      <c r="C1998" s="122"/>
      <c r="D1998" s="19"/>
      <c r="E1998" s="19"/>
      <c r="G1998" s="19"/>
    </row>
    <row r="1999" spans="3:7" x14ac:dyDescent="0.2">
      <c r="C1999" s="122"/>
      <c r="D1999" s="19"/>
      <c r="E1999" s="19"/>
      <c r="G1999" s="19"/>
    </row>
    <row r="2000" spans="3:7" x14ac:dyDescent="0.2">
      <c r="C2000" s="122"/>
      <c r="D2000" s="19"/>
      <c r="E2000" s="19"/>
      <c r="G2000" s="19"/>
    </row>
    <row r="2001" spans="3:7" x14ac:dyDescent="0.2">
      <c r="C2001" s="122"/>
      <c r="D2001" s="19"/>
      <c r="E2001" s="19"/>
      <c r="G2001" s="19"/>
    </row>
    <row r="2002" spans="3:7" x14ac:dyDescent="0.2">
      <c r="C2002" s="122"/>
      <c r="D2002" s="19"/>
      <c r="E2002" s="19"/>
      <c r="G2002" s="19"/>
    </row>
    <row r="2003" spans="3:7" x14ac:dyDescent="0.2">
      <c r="C2003" s="122"/>
      <c r="D2003" s="19"/>
      <c r="E2003" s="19"/>
      <c r="G2003" s="19"/>
    </row>
    <row r="2004" spans="3:7" x14ac:dyDescent="0.2">
      <c r="C2004" s="122"/>
      <c r="D2004" s="19"/>
      <c r="E2004" s="19"/>
      <c r="G2004" s="19"/>
    </row>
    <row r="2005" spans="3:7" x14ac:dyDescent="0.2">
      <c r="C2005" s="122"/>
      <c r="D2005" s="19"/>
      <c r="E2005" s="19"/>
      <c r="G2005" s="19"/>
    </row>
    <row r="2006" spans="3:7" x14ac:dyDescent="0.2">
      <c r="C2006" s="122"/>
      <c r="D2006" s="19"/>
      <c r="E2006" s="19"/>
      <c r="G2006" s="19"/>
    </row>
  </sheetData>
  <pageMargins left="0.98425196850393704" right="0.43307086614173229" top="0.74803149606299213" bottom="0.74803149606299213" header="0.31496062992125984" footer="0.31496062992125984"/>
  <pageSetup paperSize="9" scale="94" fitToHeight="32" orientation="portrait" r:id="rId1"/>
  <headerFooter>
    <oddFooter>&amp;R&amp;P</oddFooter>
  </headerFooter>
  <rowBreaks count="4" manualBreakCount="4">
    <brk id="53" max="16383" man="1"/>
    <brk id="102" max="16383" man="1"/>
    <brk id="129" max="16383" man="1"/>
    <brk id="15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97"/>
  <sheetViews>
    <sheetView topLeftCell="A23" zoomScaleNormal="100" zoomScaleSheetLayoutView="85" workbookViewId="0">
      <selection activeCell="R17" sqref="R17"/>
    </sheetView>
  </sheetViews>
  <sheetFormatPr defaultRowHeight="15" x14ac:dyDescent="0.25"/>
  <cols>
    <col min="1" max="1" width="6" style="120" customWidth="1"/>
    <col min="2" max="2" width="38.5703125" style="70" bestFit="1" customWidth="1"/>
    <col min="3" max="3" width="8.42578125" style="70" bestFit="1" customWidth="1"/>
    <col min="4" max="4" width="9.28515625" style="70" bestFit="1" customWidth="1"/>
    <col min="5" max="5" width="13.42578125" style="101" bestFit="1" customWidth="1"/>
    <col min="6" max="6" width="14.5703125" style="101" bestFit="1" customWidth="1"/>
    <col min="7" max="16384" width="9.140625" style="70"/>
  </cols>
  <sheetData>
    <row r="1" spans="1:6" ht="19.5" customHeight="1" x14ac:dyDescent="0.25">
      <c r="A1" s="76" t="s">
        <v>97</v>
      </c>
      <c r="B1" s="77" t="s">
        <v>4</v>
      </c>
      <c r="C1" s="77"/>
      <c r="D1" s="77"/>
      <c r="E1" s="77"/>
      <c r="F1" s="77"/>
    </row>
    <row r="2" spans="1:6" x14ac:dyDescent="0.25">
      <c r="A2" s="78"/>
      <c r="B2" s="79"/>
      <c r="C2" s="79"/>
      <c r="D2" s="79"/>
      <c r="E2" s="80"/>
      <c r="F2" s="80"/>
    </row>
    <row r="3" spans="1:6" x14ac:dyDescent="0.25">
      <c r="A3" s="81" t="s">
        <v>5</v>
      </c>
      <c r="B3" s="82" t="s">
        <v>292</v>
      </c>
      <c r="C3" s="79"/>
      <c r="D3" s="79"/>
      <c r="E3" s="80"/>
      <c r="F3" s="80"/>
    </row>
    <row r="4" spans="1:6" x14ac:dyDescent="0.25">
      <c r="A4" s="78"/>
      <c r="B4" s="79"/>
      <c r="C4" s="79"/>
      <c r="D4" s="79"/>
      <c r="E4" s="80"/>
      <c r="F4" s="80"/>
    </row>
    <row r="5" spans="1:6" ht="113.25" customHeight="1" x14ac:dyDescent="0.25">
      <c r="A5" s="83" t="s">
        <v>6</v>
      </c>
      <c r="B5" s="84" t="s">
        <v>293</v>
      </c>
      <c r="C5" s="85"/>
      <c r="D5" s="86"/>
      <c r="E5" s="9"/>
      <c r="F5" s="87"/>
    </row>
    <row r="6" spans="1:6" ht="15" customHeight="1" x14ac:dyDescent="0.25">
      <c r="A6" s="83"/>
      <c r="B6" s="84" t="s">
        <v>294</v>
      </c>
      <c r="C6" s="85"/>
      <c r="D6" s="86"/>
      <c r="E6" s="9"/>
      <c r="F6" s="87"/>
    </row>
    <row r="7" spans="1:6" ht="15" customHeight="1" x14ac:dyDescent="0.25">
      <c r="A7" s="83"/>
      <c r="B7" s="84" t="s">
        <v>295</v>
      </c>
      <c r="C7" s="85"/>
      <c r="D7" s="86"/>
      <c r="E7" s="9"/>
      <c r="F7" s="87"/>
    </row>
    <row r="8" spans="1:6" ht="15" customHeight="1" x14ac:dyDescent="0.25">
      <c r="A8" s="83"/>
      <c r="B8" s="84" t="s">
        <v>296</v>
      </c>
      <c r="C8" s="85"/>
      <c r="D8" s="86"/>
      <c r="E8" s="9"/>
      <c r="F8" s="87"/>
    </row>
    <row r="9" spans="1:6" ht="15" customHeight="1" x14ac:dyDescent="0.25">
      <c r="A9" s="83"/>
      <c r="B9" s="84" t="s">
        <v>297</v>
      </c>
      <c r="C9" s="85"/>
      <c r="D9" s="86"/>
      <c r="E9" s="9"/>
      <c r="F9" s="87"/>
    </row>
    <row r="10" spans="1:6" ht="28.5" x14ac:dyDescent="0.25">
      <c r="A10" s="83"/>
      <c r="B10" s="84" t="s">
        <v>298</v>
      </c>
      <c r="C10" s="85"/>
      <c r="D10" s="86"/>
      <c r="E10" s="9"/>
      <c r="F10" s="87"/>
    </row>
    <row r="11" spans="1:6" ht="29.25" customHeight="1" x14ac:dyDescent="0.25">
      <c r="A11" s="83"/>
      <c r="B11" s="84" t="s">
        <v>299</v>
      </c>
      <c r="C11" s="85" t="s">
        <v>0</v>
      </c>
      <c r="D11" s="86">
        <v>4</v>
      </c>
      <c r="E11" s="9"/>
      <c r="F11" s="88">
        <f>D11*E11</f>
        <v>0</v>
      </c>
    </row>
    <row r="12" spans="1:6" x14ac:dyDescent="0.25">
      <c r="A12" s="83"/>
      <c r="B12" s="84"/>
      <c r="C12" s="85"/>
      <c r="D12" s="86"/>
      <c r="E12" s="9"/>
      <c r="F12" s="87"/>
    </row>
    <row r="13" spans="1:6" ht="90.75" x14ac:dyDescent="0.25">
      <c r="A13" s="83" t="s">
        <v>7</v>
      </c>
      <c r="B13" s="84" t="s">
        <v>300</v>
      </c>
      <c r="C13" s="85" t="s">
        <v>0</v>
      </c>
      <c r="D13" s="86">
        <v>2</v>
      </c>
      <c r="E13" s="9"/>
      <c r="F13" s="87">
        <f>D13*E13</f>
        <v>0</v>
      </c>
    </row>
    <row r="14" spans="1:6" x14ac:dyDescent="0.25">
      <c r="A14" s="89"/>
      <c r="B14" s="90"/>
      <c r="C14" s="91"/>
      <c r="D14" s="92"/>
      <c r="E14" s="10"/>
      <c r="F14" s="93"/>
    </row>
    <row r="15" spans="1:6" ht="15" customHeight="1" x14ac:dyDescent="0.25">
      <c r="A15" s="94" t="s">
        <v>5</v>
      </c>
      <c r="B15" s="95" t="s">
        <v>301</v>
      </c>
      <c r="C15" s="95"/>
      <c r="D15" s="96"/>
      <c r="E15" s="11"/>
      <c r="F15" s="97">
        <f>SUM(F5:F14)</f>
        <v>0</v>
      </c>
    </row>
    <row r="16" spans="1:6" x14ac:dyDescent="0.25">
      <c r="A16" s="83"/>
      <c r="B16" s="84"/>
      <c r="C16" s="85"/>
      <c r="D16" s="86"/>
      <c r="E16" s="9"/>
      <c r="F16" s="87"/>
    </row>
    <row r="17" spans="1:6" x14ac:dyDescent="0.25">
      <c r="A17" s="81" t="s">
        <v>9</v>
      </c>
      <c r="B17" s="82" t="s">
        <v>14</v>
      </c>
      <c r="C17" s="85"/>
      <c r="D17" s="86"/>
      <c r="E17" s="9"/>
      <c r="F17" s="87"/>
    </row>
    <row r="18" spans="1:6" x14ac:dyDescent="0.25">
      <c r="A18" s="83"/>
      <c r="B18" s="84"/>
      <c r="C18" s="85"/>
      <c r="D18" s="86"/>
      <c r="E18" s="9"/>
      <c r="F18" s="87"/>
    </row>
    <row r="19" spans="1:6" ht="153" customHeight="1" x14ac:dyDescent="0.25">
      <c r="A19" s="83" t="s">
        <v>10</v>
      </c>
      <c r="B19" s="84" t="s">
        <v>349</v>
      </c>
      <c r="C19" s="85" t="s">
        <v>0</v>
      </c>
      <c r="D19" s="86">
        <v>1</v>
      </c>
      <c r="E19" s="9"/>
      <c r="F19" s="88">
        <f>D19*E19</f>
        <v>0</v>
      </c>
    </row>
    <row r="20" spans="1:6" x14ac:dyDescent="0.25">
      <c r="A20" s="83"/>
      <c r="B20" s="84"/>
      <c r="C20" s="85"/>
      <c r="D20" s="86"/>
      <c r="E20" s="9"/>
      <c r="F20" s="87"/>
    </row>
    <row r="21" spans="1:6" ht="38.25" x14ac:dyDescent="0.25">
      <c r="A21" s="98" t="s">
        <v>11</v>
      </c>
      <c r="B21" s="84" t="s">
        <v>15</v>
      </c>
      <c r="C21" s="85" t="s">
        <v>0</v>
      </c>
      <c r="D21" s="86">
        <v>1</v>
      </c>
      <c r="E21" s="9"/>
      <c r="F21" s="88">
        <f>D21*E21</f>
        <v>0</v>
      </c>
    </row>
    <row r="22" spans="1:6" x14ac:dyDescent="0.25">
      <c r="A22" s="89"/>
      <c r="B22" s="90"/>
      <c r="C22" s="91"/>
      <c r="D22" s="92"/>
      <c r="E22" s="10"/>
      <c r="F22" s="88"/>
    </row>
    <row r="23" spans="1:6" x14ac:dyDescent="0.25">
      <c r="A23" s="94" t="s">
        <v>9</v>
      </c>
      <c r="B23" s="99" t="s">
        <v>302</v>
      </c>
      <c r="C23" s="100"/>
      <c r="D23" s="96"/>
      <c r="E23" s="11"/>
      <c r="F23" s="97">
        <f>F21+F19</f>
        <v>0</v>
      </c>
    </row>
    <row r="24" spans="1:6" x14ac:dyDescent="0.25">
      <c r="A24" s="83"/>
    </row>
    <row r="25" spans="1:6" x14ac:dyDescent="0.25">
      <c r="A25" s="81" t="s">
        <v>303</v>
      </c>
      <c r="B25" s="102" t="s">
        <v>16</v>
      </c>
      <c r="C25" s="103"/>
      <c r="D25" s="103"/>
      <c r="E25" s="104"/>
      <c r="F25" s="104"/>
    </row>
    <row r="26" spans="1:6" x14ac:dyDescent="0.25">
      <c r="A26" s="83"/>
      <c r="B26" s="105"/>
      <c r="C26" s="106"/>
      <c r="D26" s="107"/>
      <c r="E26" s="12"/>
      <c r="F26" s="87"/>
    </row>
    <row r="27" spans="1:6" x14ac:dyDescent="0.25">
      <c r="A27" s="83" t="s">
        <v>311</v>
      </c>
      <c r="B27" s="105" t="s">
        <v>17</v>
      </c>
      <c r="C27" s="106" t="s">
        <v>0</v>
      </c>
      <c r="D27" s="107">
        <v>2</v>
      </c>
      <c r="E27" s="12"/>
      <c r="F27" s="88">
        <f t="shared" ref="F27:F31" si="0">D27*E27</f>
        <v>0</v>
      </c>
    </row>
    <row r="28" spans="1:6" x14ac:dyDescent="0.25">
      <c r="A28" s="83"/>
      <c r="B28" s="105"/>
      <c r="C28" s="106"/>
      <c r="D28" s="107"/>
      <c r="E28" s="12"/>
      <c r="F28" s="87"/>
    </row>
    <row r="29" spans="1:6" ht="25.5" x14ac:dyDescent="0.25">
      <c r="A29" s="83" t="s">
        <v>312</v>
      </c>
      <c r="B29" s="105" t="s">
        <v>18</v>
      </c>
      <c r="C29" s="106" t="s">
        <v>19</v>
      </c>
      <c r="D29" s="107">
        <v>32</v>
      </c>
      <c r="E29" s="12"/>
      <c r="F29" s="88">
        <f t="shared" si="0"/>
        <v>0</v>
      </c>
    </row>
    <row r="30" spans="1:6" x14ac:dyDescent="0.25">
      <c r="A30" s="83"/>
      <c r="B30" s="105"/>
      <c r="C30" s="106"/>
      <c r="D30" s="107"/>
      <c r="E30" s="12"/>
      <c r="F30" s="87"/>
    </row>
    <row r="31" spans="1:6" x14ac:dyDescent="0.25">
      <c r="A31" s="83" t="s">
        <v>313</v>
      </c>
      <c r="B31" s="105" t="s">
        <v>20</v>
      </c>
      <c r="C31" s="106" t="s">
        <v>21</v>
      </c>
      <c r="D31" s="107">
        <v>2</v>
      </c>
      <c r="E31" s="12"/>
      <c r="F31" s="87">
        <f t="shared" si="0"/>
        <v>0</v>
      </c>
    </row>
    <row r="32" spans="1:6" x14ac:dyDescent="0.25">
      <c r="A32" s="83"/>
      <c r="B32" s="105"/>
      <c r="C32" s="106"/>
      <c r="D32" s="107"/>
      <c r="E32" s="12"/>
      <c r="F32" s="108"/>
    </row>
    <row r="33" spans="1:6" x14ac:dyDescent="0.25">
      <c r="A33" s="83" t="s">
        <v>314</v>
      </c>
      <c r="B33" s="105" t="s">
        <v>22</v>
      </c>
      <c r="C33" s="106" t="s">
        <v>0</v>
      </c>
      <c r="D33" s="107">
        <v>2</v>
      </c>
      <c r="E33" s="12"/>
      <c r="F33" s="87">
        <f>D33*E33</f>
        <v>0</v>
      </c>
    </row>
    <row r="34" spans="1:6" x14ac:dyDescent="0.25">
      <c r="A34" s="83"/>
      <c r="B34" s="105"/>
      <c r="C34" s="106"/>
      <c r="D34" s="107"/>
      <c r="E34" s="12"/>
      <c r="F34" s="109"/>
    </row>
    <row r="35" spans="1:6" x14ac:dyDescent="0.25">
      <c r="A35" s="83" t="s">
        <v>315</v>
      </c>
      <c r="B35" s="105" t="s">
        <v>23</v>
      </c>
      <c r="C35" s="106" t="s">
        <v>0</v>
      </c>
      <c r="D35" s="107">
        <v>1</v>
      </c>
      <c r="E35" s="12"/>
      <c r="F35" s="87">
        <f t="shared" ref="F35:F75" si="1">D35*E35</f>
        <v>0</v>
      </c>
    </row>
    <row r="36" spans="1:6" x14ac:dyDescent="0.25">
      <c r="A36" s="83"/>
      <c r="B36" s="105"/>
      <c r="C36" s="106"/>
      <c r="D36" s="107"/>
      <c r="E36" s="12"/>
      <c r="F36" s="109"/>
    </row>
    <row r="37" spans="1:6" x14ac:dyDescent="0.25">
      <c r="A37" s="83" t="s">
        <v>316</v>
      </c>
      <c r="B37" s="105" t="s">
        <v>24</v>
      </c>
      <c r="C37" s="106" t="s">
        <v>0</v>
      </c>
      <c r="D37" s="107">
        <v>1</v>
      </c>
      <c r="E37" s="12"/>
      <c r="F37" s="88">
        <f t="shared" si="1"/>
        <v>0</v>
      </c>
    </row>
    <row r="38" spans="1:6" x14ac:dyDescent="0.25">
      <c r="A38" s="83"/>
      <c r="B38" s="105"/>
      <c r="C38" s="106"/>
      <c r="D38" s="107"/>
      <c r="E38" s="12"/>
      <c r="F38" s="87"/>
    </row>
    <row r="39" spans="1:6" x14ac:dyDescent="0.25">
      <c r="A39" s="83" t="s">
        <v>317</v>
      </c>
      <c r="B39" s="105" t="s">
        <v>25</v>
      </c>
      <c r="C39" s="106" t="s">
        <v>0</v>
      </c>
      <c r="D39" s="107">
        <v>1</v>
      </c>
      <c r="E39" s="12"/>
      <c r="F39" s="88">
        <f t="shared" si="1"/>
        <v>0</v>
      </c>
    </row>
    <row r="40" spans="1:6" x14ac:dyDescent="0.25">
      <c r="A40" s="83"/>
      <c r="B40" s="105"/>
      <c r="C40" s="106"/>
      <c r="D40" s="107"/>
      <c r="E40" s="12"/>
      <c r="F40" s="87"/>
    </row>
    <row r="41" spans="1:6" x14ac:dyDescent="0.25">
      <c r="A41" s="83" t="s">
        <v>318</v>
      </c>
      <c r="B41" s="105" t="s">
        <v>26</v>
      </c>
      <c r="C41" s="106" t="s">
        <v>0</v>
      </c>
      <c r="D41" s="107">
        <v>1</v>
      </c>
      <c r="E41" s="12"/>
      <c r="F41" s="88">
        <f t="shared" si="1"/>
        <v>0</v>
      </c>
    </row>
    <row r="42" spans="1:6" x14ac:dyDescent="0.25">
      <c r="A42" s="83"/>
      <c r="B42" s="105"/>
      <c r="C42" s="106"/>
      <c r="D42" s="107"/>
      <c r="E42" s="12"/>
      <c r="F42" s="87"/>
    </row>
    <row r="43" spans="1:6" x14ac:dyDescent="0.25">
      <c r="A43" s="83" t="s">
        <v>319</v>
      </c>
      <c r="B43" s="105" t="s">
        <v>27</v>
      </c>
      <c r="C43" s="106" t="s">
        <v>0</v>
      </c>
      <c r="D43" s="107">
        <v>1</v>
      </c>
      <c r="E43" s="12"/>
      <c r="F43" s="88">
        <f t="shared" si="1"/>
        <v>0</v>
      </c>
    </row>
    <row r="44" spans="1:6" x14ac:dyDescent="0.25">
      <c r="A44" s="83"/>
      <c r="B44" s="105"/>
      <c r="C44" s="106"/>
      <c r="D44" s="107"/>
      <c r="E44" s="12"/>
      <c r="F44" s="87"/>
    </row>
    <row r="45" spans="1:6" x14ac:dyDescent="0.25">
      <c r="A45" s="83" t="s">
        <v>320</v>
      </c>
      <c r="B45" s="105" t="s">
        <v>28</v>
      </c>
      <c r="C45" s="106" t="s">
        <v>0</v>
      </c>
      <c r="D45" s="107">
        <v>2</v>
      </c>
      <c r="E45" s="12"/>
      <c r="F45" s="88">
        <f t="shared" si="1"/>
        <v>0</v>
      </c>
    </row>
    <row r="46" spans="1:6" x14ac:dyDescent="0.25">
      <c r="A46" s="83"/>
      <c r="B46" s="105"/>
      <c r="C46" s="106"/>
      <c r="D46" s="107"/>
      <c r="E46" s="12"/>
      <c r="F46" s="87"/>
    </row>
    <row r="47" spans="1:6" x14ac:dyDescent="0.25">
      <c r="A47" s="83" t="s">
        <v>321</v>
      </c>
      <c r="B47" s="105" t="s">
        <v>29</v>
      </c>
      <c r="C47" s="106" t="s">
        <v>0</v>
      </c>
      <c r="D47" s="107">
        <v>2</v>
      </c>
      <c r="E47" s="12"/>
      <c r="F47" s="88">
        <f t="shared" si="1"/>
        <v>0</v>
      </c>
    </row>
    <row r="48" spans="1:6" x14ac:dyDescent="0.25">
      <c r="A48" s="83"/>
      <c r="B48" s="105"/>
      <c r="C48" s="106"/>
      <c r="D48" s="107"/>
      <c r="E48" s="12"/>
      <c r="F48" s="87"/>
    </row>
    <row r="49" spans="1:6" x14ac:dyDescent="0.25">
      <c r="A49" s="83" t="s">
        <v>322</v>
      </c>
      <c r="B49" s="105" t="s">
        <v>30</v>
      </c>
      <c r="C49" s="106" t="s">
        <v>0</v>
      </c>
      <c r="D49" s="107">
        <v>2</v>
      </c>
      <c r="E49" s="12"/>
      <c r="F49" s="87">
        <f t="shared" si="1"/>
        <v>0</v>
      </c>
    </row>
    <row r="50" spans="1:6" x14ac:dyDescent="0.25">
      <c r="A50" s="83"/>
      <c r="B50" s="105"/>
      <c r="C50" s="106"/>
      <c r="D50" s="107"/>
      <c r="E50" s="12"/>
      <c r="F50" s="109"/>
    </row>
    <row r="51" spans="1:6" x14ac:dyDescent="0.25">
      <c r="A51" s="83" t="s">
        <v>323</v>
      </c>
      <c r="B51" s="105" t="s">
        <v>31</v>
      </c>
      <c r="C51" s="106" t="s">
        <v>0</v>
      </c>
      <c r="D51" s="107">
        <v>1</v>
      </c>
      <c r="E51" s="12"/>
      <c r="F51" s="88">
        <f t="shared" si="1"/>
        <v>0</v>
      </c>
    </row>
    <row r="52" spans="1:6" x14ac:dyDescent="0.25">
      <c r="A52" s="83"/>
      <c r="B52" s="105"/>
      <c r="C52" s="106"/>
      <c r="D52" s="107"/>
      <c r="E52" s="12"/>
      <c r="F52" s="87"/>
    </row>
    <row r="53" spans="1:6" ht="29.25" customHeight="1" x14ac:dyDescent="0.25">
      <c r="A53" s="83" t="s">
        <v>324</v>
      </c>
      <c r="B53" s="105" t="s">
        <v>32</v>
      </c>
      <c r="C53" s="106" t="s">
        <v>0</v>
      </c>
      <c r="D53" s="107">
        <v>1</v>
      </c>
      <c r="E53" s="12"/>
      <c r="F53" s="88">
        <f t="shared" si="1"/>
        <v>0</v>
      </c>
    </row>
    <row r="54" spans="1:6" x14ac:dyDescent="0.25">
      <c r="A54" s="83"/>
      <c r="B54" s="105"/>
      <c r="C54" s="106"/>
      <c r="D54" s="107"/>
      <c r="E54" s="12"/>
      <c r="F54" s="87"/>
    </row>
    <row r="55" spans="1:6" ht="51" x14ac:dyDescent="0.25">
      <c r="A55" s="83" t="s">
        <v>325</v>
      </c>
      <c r="B55" s="105" t="s">
        <v>33</v>
      </c>
      <c r="C55" s="106" t="s">
        <v>0</v>
      </c>
      <c r="D55" s="107">
        <v>1</v>
      </c>
      <c r="E55" s="12"/>
      <c r="F55" s="88">
        <f t="shared" si="1"/>
        <v>0</v>
      </c>
    </row>
    <row r="56" spans="1:6" x14ac:dyDescent="0.25">
      <c r="A56" s="83"/>
      <c r="B56" s="105"/>
      <c r="C56" s="106"/>
      <c r="D56" s="107"/>
      <c r="E56" s="12"/>
      <c r="F56" s="87"/>
    </row>
    <row r="57" spans="1:6" ht="53.25" customHeight="1" x14ac:dyDescent="0.25">
      <c r="A57" s="83" t="s">
        <v>326</v>
      </c>
      <c r="B57" s="105" t="s">
        <v>34</v>
      </c>
      <c r="C57" s="106" t="s">
        <v>8</v>
      </c>
      <c r="D57" s="107">
        <v>1</v>
      </c>
      <c r="E57" s="12"/>
      <c r="F57" s="87">
        <f t="shared" si="1"/>
        <v>0</v>
      </c>
    </row>
    <row r="58" spans="1:6" x14ac:dyDescent="0.25">
      <c r="A58" s="83"/>
      <c r="B58" s="105"/>
      <c r="C58" s="106"/>
      <c r="D58" s="107"/>
      <c r="E58" s="12"/>
      <c r="F58" s="109"/>
    </row>
    <row r="59" spans="1:6" ht="53.25" customHeight="1" x14ac:dyDescent="0.25">
      <c r="A59" s="83" t="s">
        <v>327</v>
      </c>
      <c r="B59" s="105" t="s">
        <v>35</v>
      </c>
      <c r="C59" s="106" t="s">
        <v>8</v>
      </c>
      <c r="D59" s="107">
        <v>1</v>
      </c>
      <c r="E59" s="12"/>
      <c r="F59" s="88">
        <f t="shared" si="1"/>
        <v>0</v>
      </c>
    </row>
    <row r="60" spans="1:6" x14ac:dyDescent="0.25">
      <c r="A60" s="83"/>
      <c r="B60" s="105"/>
      <c r="C60" s="106"/>
      <c r="D60" s="107"/>
      <c r="E60" s="12"/>
      <c r="F60" s="87"/>
    </row>
    <row r="61" spans="1:6" x14ac:dyDescent="0.25">
      <c r="A61" s="83" t="s">
        <v>328</v>
      </c>
      <c r="B61" s="105" t="s">
        <v>36</v>
      </c>
      <c r="C61" s="106" t="s">
        <v>21</v>
      </c>
      <c r="D61" s="107">
        <v>25</v>
      </c>
      <c r="E61" s="12"/>
      <c r="F61" s="87">
        <f t="shared" si="1"/>
        <v>0</v>
      </c>
    </row>
    <row r="62" spans="1:6" x14ac:dyDescent="0.25">
      <c r="A62" s="83"/>
      <c r="B62" s="105"/>
      <c r="C62" s="106"/>
      <c r="D62" s="107"/>
      <c r="E62" s="12"/>
      <c r="F62" s="109"/>
    </row>
    <row r="63" spans="1:6" x14ac:dyDescent="0.25">
      <c r="A63" s="83" t="s">
        <v>329</v>
      </c>
      <c r="B63" s="105" t="s">
        <v>37</v>
      </c>
      <c r="C63" s="106" t="s">
        <v>0</v>
      </c>
      <c r="D63" s="107">
        <v>1</v>
      </c>
      <c r="E63" s="12"/>
      <c r="F63" s="88">
        <f t="shared" si="1"/>
        <v>0</v>
      </c>
    </row>
    <row r="64" spans="1:6" x14ac:dyDescent="0.25">
      <c r="A64" s="83"/>
      <c r="B64" s="105"/>
      <c r="C64" s="106"/>
      <c r="D64" s="107"/>
      <c r="E64" s="12"/>
      <c r="F64" s="87"/>
    </row>
    <row r="65" spans="1:6" x14ac:dyDescent="0.25">
      <c r="A65" s="83" t="s">
        <v>330</v>
      </c>
      <c r="B65" s="105" t="s">
        <v>38</v>
      </c>
      <c r="C65" s="106" t="s">
        <v>0</v>
      </c>
      <c r="D65" s="107">
        <v>3</v>
      </c>
      <c r="E65" s="12"/>
      <c r="F65" s="88">
        <f t="shared" si="1"/>
        <v>0</v>
      </c>
    </row>
    <row r="66" spans="1:6" x14ac:dyDescent="0.25">
      <c r="A66" s="83"/>
      <c r="B66" s="105"/>
      <c r="C66" s="106"/>
      <c r="D66" s="107"/>
      <c r="E66" s="12"/>
      <c r="F66" s="87"/>
    </row>
    <row r="67" spans="1:6" x14ac:dyDescent="0.25">
      <c r="A67" s="83" t="s">
        <v>331</v>
      </c>
      <c r="B67" s="105" t="s">
        <v>39</v>
      </c>
      <c r="C67" s="106" t="s">
        <v>0</v>
      </c>
      <c r="D67" s="107">
        <v>75</v>
      </c>
      <c r="E67" s="12"/>
      <c r="F67" s="87">
        <f t="shared" si="1"/>
        <v>0</v>
      </c>
    </row>
    <row r="68" spans="1:6" x14ac:dyDescent="0.25">
      <c r="A68" s="83"/>
      <c r="B68" s="105"/>
      <c r="C68" s="106"/>
      <c r="D68" s="107"/>
      <c r="E68" s="12"/>
      <c r="F68" s="109"/>
    </row>
    <row r="69" spans="1:6" x14ac:dyDescent="0.25">
      <c r="A69" s="83" t="s">
        <v>332</v>
      </c>
      <c r="B69" s="105" t="s">
        <v>40</v>
      </c>
      <c r="C69" s="106" t="s">
        <v>0</v>
      </c>
      <c r="D69" s="107">
        <v>1</v>
      </c>
      <c r="E69" s="12"/>
      <c r="F69" s="88">
        <f t="shared" si="1"/>
        <v>0</v>
      </c>
    </row>
    <row r="70" spans="1:6" x14ac:dyDescent="0.25">
      <c r="A70" s="83"/>
      <c r="B70" s="105"/>
      <c r="C70" s="106"/>
      <c r="D70" s="107"/>
      <c r="E70" s="12"/>
      <c r="F70" s="87"/>
    </row>
    <row r="71" spans="1:6" ht="25.5" x14ac:dyDescent="0.25">
      <c r="A71" s="83" t="s">
        <v>333</v>
      </c>
      <c r="B71" s="105" t="s">
        <v>41</v>
      </c>
      <c r="C71" s="106" t="s">
        <v>8</v>
      </c>
      <c r="D71" s="107">
        <v>1</v>
      </c>
      <c r="E71" s="12"/>
      <c r="F71" s="88">
        <f t="shared" si="1"/>
        <v>0</v>
      </c>
    </row>
    <row r="72" spans="1:6" x14ac:dyDescent="0.25">
      <c r="A72" s="83"/>
      <c r="B72" s="105"/>
      <c r="C72" s="106"/>
      <c r="D72" s="107"/>
      <c r="E72" s="12"/>
      <c r="F72" s="87"/>
    </row>
    <row r="73" spans="1:6" ht="25.5" x14ac:dyDescent="0.25">
      <c r="A73" s="83" t="s">
        <v>310</v>
      </c>
      <c r="B73" s="105" t="s">
        <v>42</v>
      </c>
      <c r="C73" s="106" t="s">
        <v>8</v>
      </c>
      <c r="D73" s="107">
        <v>1</v>
      </c>
      <c r="E73" s="12"/>
      <c r="F73" s="88">
        <f t="shared" si="1"/>
        <v>0</v>
      </c>
    </row>
    <row r="74" spans="1:6" x14ac:dyDescent="0.25">
      <c r="A74" s="83"/>
      <c r="B74" s="105"/>
      <c r="C74" s="106"/>
      <c r="D74" s="107"/>
      <c r="E74" s="12"/>
      <c r="F74" s="87"/>
    </row>
    <row r="75" spans="1:6" ht="51" x14ac:dyDescent="0.25">
      <c r="A75" s="83" t="s">
        <v>309</v>
      </c>
      <c r="B75" s="105" t="s">
        <v>43</v>
      </c>
      <c r="C75" s="106" t="s">
        <v>8</v>
      </c>
      <c r="D75" s="107">
        <v>1</v>
      </c>
      <c r="E75" s="12"/>
      <c r="F75" s="87">
        <f t="shared" si="1"/>
        <v>0</v>
      </c>
    </row>
    <row r="76" spans="1:6" x14ac:dyDescent="0.25">
      <c r="A76" s="89"/>
      <c r="B76" s="110"/>
      <c r="C76" s="111"/>
      <c r="D76" s="112"/>
      <c r="E76" s="13"/>
      <c r="F76" s="93"/>
    </row>
    <row r="77" spans="1:6" x14ac:dyDescent="0.25">
      <c r="A77" s="94" t="s">
        <v>303</v>
      </c>
      <c r="B77" s="113" t="s">
        <v>304</v>
      </c>
      <c r="C77" s="114"/>
      <c r="D77" s="115"/>
      <c r="E77" s="14"/>
      <c r="F77" s="97">
        <f>SUM(F27:F75)</f>
        <v>0</v>
      </c>
    </row>
    <row r="78" spans="1:6" x14ac:dyDescent="0.25">
      <c r="A78" s="116"/>
      <c r="B78" s="117"/>
      <c r="C78" s="114"/>
      <c r="D78" s="115"/>
      <c r="E78" s="14"/>
      <c r="F78" s="93"/>
    </row>
    <row r="79" spans="1:6" x14ac:dyDescent="0.25">
      <c r="A79" s="118"/>
      <c r="B79" s="119" t="s">
        <v>305</v>
      </c>
      <c r="C79" s="114"/>
      <c r="D79" s="115"/>
      <c r="E79" s="14"/>
      <c r="F79" s="97">
        <f>SUM(F77+F23+F15)</f>
        <v>0</v>
      </c>
    </row>
    <row r="80" spans="1:6" x14ac:dyDescent="0.25">
      <c r="A80" s="83"/>
      <c r="B80" s="105"/>
      <c r="C80" s="106"/>
      <c r="D80" s="107"/>
      <c r="E80" s="12"/>
      <c r="F80" s="87"/>
    </row>
    <row r="81" spans="1:1" x14ac:dyDescent="0.25">
      <c r="A81" s="83"/>
    </row>
    <row r="82" spans="1:1" x14ac:dyDescent="0.25">
      <c r="A82" s="83"/>
    </row>
    <row r="83" spans="1:1" x14ac:dyDescent="0.25">
      <c r="A83" s="83"/>
    </row>
    <row r="84" spans="1:1" x14ac:dyDescent="0.25">
      <c r="A84" s="83"/>
    </row>
    <row r="85" spans="1:1" x14ac:dyDescent="0.25">
      <c r="A85" s="83"/>
    </row>
    <row r="86" spans="1:1" x14ac:dyDescent="0.25">
      <c r="A86" s="83"/>
    </row>
    <row r="87" spans="1:1" x14ac:dyDescent="0.25">
      <c r="A87" s="83"/>
    </row>
    <row r="88" spans="1:1" x14ac:dyDescent="0.25">
      <c r="A88" s="83"/>
    </row>
    <row r="89" spans="1:1" x14ac:dyDescent="0.25">
      <c r="A89" s="83"/>
    </row>
    <row r="90" spans="1:1" x14ac:dyDescent="0.25">
      <c r="A90" s="83"/>
    </row>
    <row r="91" spans="1:1" x14ac:dyDescent="0.25">
      <c r="A91" s="83"/>
    </row>
    <row r="92" spans="1:1" x14ac:dyDescent="0.25">
      <c r="A92" s="83"/>
    </row>
    <row r="93" spans="1:1" x14ac:dyDescent="0.25">
      <c r="A93" s="83"/>
    </row>
    <row r="94" spans="1:1" x14ac:dyDescent="0.25">
      <c r="A94" s="83"/>
    </row>
    <row r="95" spans="1:1" x14ac:dyDescent="0.25">
      <c r="A95" s="83"/>
    </row>
    <row r="96" spans="1:1" x14ac:dyDescent="0.25">
      <c r="A96" s="83"/>
    </row>
    <row r="97" spans="1:1" x14ac:dyDescent="0.25">
      <c r="A97" s="83"/>
    </row>
  </sheetData>
  <mergeCells count="1">
    <mergeCell ref="B15:C15"/>
  </mergeCells>
  <pageMargins left="0.98425196850393704" right="0.43307086614173229" top="0.74803149606299213" bottom="0.74803149606299213" header="0.31496062992125984" footer="0.31496062992125984"/>
  <pageSetup paperSize="9" scale="96" fitToHeight="32" orientation="portrait"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35"/>
  <sheetViews>
    <sheetView showZeros="0" view="pageBreakPreview" zoomScaleNormal="100" zoomScaleSheetLayoutView="100" workbookViewId="0">
      <selection activeCell="R17" sqref="R17"/>
    </sheetView>
  </sheetViews>
  <sheetFormatPr defaultRowHeight="14.25" x14ac:dyDescent="0.2"/>
  <cols>
    <col min="1" max="1" width="4.7109375" style="75" customWidth="1"/>
    <col min="2" max="2" width="53.28515625" style="65" customWidth="1"/>
    <col min="3" max="3" width="9.140625" style="66"/>
    <col min="4" max="4" width="10.140625" style="67" customWidth="1"/>
    <col min="5" max="5" width="7.42578125" style="67" customWidth="1"/>
    <col min="6" max="6" width="16.28515625" style="68" customWidth="1"/>
    <col min="7" max="14" width="9.140625" style="45"/>
    <col min="15" max="15" width="11.85546875" style="45" customWidth="1"/>
    <col min="16" max="16" width="9.140625" style="45"/>
    <col min="17" max="17" width="11.85546875" style="45" customWidth="1"/>
    <col min="18" max="256" width="9.140625" style="45"/>
    <col min="257" max="257" width="4.7109375" style="45" customWidth="1"/>
    <col min="258" max="258" width="47.85546875" style="45" customWidth="1"/>
    <col min="259" max="259" width="9.140625" style="45"/>
    <col min="260" max="260" width="10.140625" style="45" customWidth="1"/>
    <col min="261" max="261" width="7.42578125" style="45" customWidth="1"/>
    <col min="262" max="262" width="16.28515625" style="45" customWidth="1"/>
    <col min="263" max="270" width="9.140625" style="45"/>
    <col min="271" max="271" width="11.85546875" style="45" customWidth="1"/>
    <col min="272" max="272" width="9.140625" style="45"/>
    <col min="273" max="273" width="11.85546875" style="45" customWidth="1"/>
    <col min="274" max="512" width="9.140625" style="45"/>
    <col min="513" max="513" width="4.7109375" style="45" customWidth="1"/>
    <col min="514" max="514" width="47.85546875" style="45" customWidth="1"/>
    <col min="515" max="515" width="9.140625" style="45"/>
    <col min="516" max="516" width="10.140625" style="45" customWidth="1"/>
    <col min="517" max="517" width="7.42578125" style="45" customWidth="1"/>
    <col min="518" max="518" width="16.28515625" style="45" customWidth="1"/>
    <col min="519" max="526" width="9.140625" style="45"/>
    <col min="527" max="527" width="11.85546875" style="45" customWidth="1"/>
    <col min="528" max="528" width="9.140625" style="45"/>
    <col min="529" max="529" width="11.85546875" style="45" customWidth="1"/>
    <col min="530" max="768" width="9.140625" style="45"/>
    <col min="769" max="769" width="4.7109375" style="45" customWidth="1"/>
    <col min="770" max="770" width="47.85546875" style="45" customWidth="1"/>
    <col min="771" max="771" width="9.140625" style="45"/>
    <col min="772" max="772" width="10.140625" style="45" customWidth="1"/>
    <col min="773" max="773" width="7.42578125" style="45" customWidth="1"/>
    <col min="774" max="774" width="16.28515625" style="45" customWidth="1"/>
    <col min="775" max="782" width="9.140625" style="45"/>
    <col min="783" max="783" width="11.85546875" style="45" customWidth="1"/>
    <col min="784" max="784" width="9.140625" style="45"/>
    <col min="785" max="785" width="11.85546875" style="45" customWidth="1"/>
    <col min="786" max="1024" width="9.140625" style="45"/>
    <col min="1025" max="1025" width="4.7109375" style="45" customWidth="1"/>
    <col min="1026" max="1026" width="47.85546875" style="45" customWidth="1"/>
    <col min="1027" max="1027" width="9.140625" style="45"/>
    <col min="1028" max="1028" width="10.140625" style="45" customWidth="1"/>
    <col min="1029" max="1029" width="7.42578125" style="45" customWidth="1"/>
    <col min="1030" max="1030" width="16.28515625" style="45" customWidth="1"/>
    <col min="1031" max="1038" width="9.140625" style="45"/>
    <col min="1039" max="1039" width="11.85546875" style="45" customWidth="1"/>
    <col min="1040" max="1040" width="9.140625" style="45"/>
    <col min="1041" max="1041" width="11.85546875" style="45" customWidth="1"/>
    <col min="1042" max="1280" width="9.140625" style="45"/>
    <col min="1281" max="1281" width="4.7109375" style="45" customWidth="1"/>
    <col min="1282" max="1282" width="47.85546875" style="45" customWidth="1"/>
    <col min="1283" max="1283" width="9.140625" style="45"/>
    <col min="1284" max="1284" width="10.140625" style="45" customWidth="1"/>
    <col min="1285" max="1285" width="7.42578125" style="45" customWidth="1"/>
    <col min="1286" max="1286" width="16.28515625" style="45" customWidth="1"/>
    <col min="1287" max="1294" width="9.140625" style="45"/>
    <col min="1295" max="1295" width="11.85546875" style="45" customWidth="1"/>
    <col min="1296" max="1296" width="9.140625" style="45"/>
    <col min="1297" max="1297" width="11.85546875" style="45" customWidth="1"/>
    <col min="1298" max="1536" width="9.140625" style="45"/>
    <col min="1537" max="1537" width="4.7109375" style="45" customWidth="1"/>
    <col min="1538" max="1538" width="47.85546875" style="45" customWidth="1"/>
    <col min="1539" max="1539" width="9.140625" style="45"/>
    <col min="1540" max="1540" width="10.140625" style="45" customWidth="1"/>
    <col min="1541" max="1541" width="7.42578125" style="45" customWidth="1"/>
    <col min="1542" max="1542" width="16.28515625" style="45" customWidth="1"/>
    <col min="1543" max="1550" width="9.140625" style="45"/>
    <col min="1551" max="1551" width="11.85546875" style="45" customWidth="1"/>
    <col min="1552" max="1552" width="9.140625" style="45"/>
    <col min="1553" max="1553" width="11.85546875" style="45" customWidth="1"/>
    <col min="1554" max="1792" width="9.140625" style="45"/>
    <col min="1793" max="1793" width="4.7109375" style="45" customWidth="1"/>
    <col min="1794" max="1794" width="47.85546875" style="45" customWidth="1"/>
    <col min="1795" max="1795" width="9.140625" style="45"/>
    <col min="1796" max="1796" width="10.140625" style="45" customWidth="1"/>
    <col min="1797" max="1797" width="7.42578125" style="45" customWidth="1"/>
    <col min="1798" max="1798" width="16.28515625" style="45" customWidth="1"/>
    <col min="1799" max="1806" width="9.140625" style="45"/>
    <col min="1807" max="1807" width="11.85546875" style="45" customWidth="1"/>
    <col min="1808" max="1808" width="9.140625" style="45"/>
    <col min="1809" max="1809" width="11.85546875" style="45" customWidth="1"/>
    <col min="1810" max="2048" width="9.140625" style="45"/>
    <col min="2049" max="2049" width="4.7109375" style="45" customWidth="1"/>
    <col min="2050" max="2050" width="47.85546875" style="45" customWidth="1"/>
    <col min="2051" max="2051" width="9.140625" style="45"/>
    <col min="2052" max="2052" width="10.140625" style="45" customWidth="1"/>
    <col min="2053" max="2053" width="7.42578125" style="45" customWidth="1"/>
    <col min="2054" max="2054" width="16.28515625" style="45" customWidth="1"/>
    <col min="2055" max="2062" width="9.140625" style="45"/>
    <col min="2063" max="2063" width="11.85546875" style="45" customWidth="1"/>
    <col min="2064" max="2064" width="9.140625" style="45"/>
    <col min="2065" max="2065" width="11.85546875" style="45" customWidth="1"/>
    <col min="2066" max="2304" width="9.140625" style="45"/>
    <col min="2305" max="2305" width="4.7109375" style="45" customWidth="1"/>
    <col min="2306" max="2306" width="47.85546875" style="45" customWidth="1"/>
    <col min="2307" max="2307" width="9.140625" style="45"/>
    <col min="2308" max="2308" width="10.140625" style="45" customWidth="1"/>
    <col min="2309" max="2309" width="7.42578125" style="45" customWidth="1"/>
    <col min="2310" max="2310" width="16.28515625" style="45" customWidth="1"/>
    <col min="2311" max="2318" width="9.140625" style="45"/>
    <col min="2319" max="2319" width="11.85546875" style="45" customWidth="1"/>
    <col min="2320" max="2320" width="9.140625" style="45"/>
    <col min="2321" max="2321" width="11.85546875" style="45" customWidth="1"/>
    <col min="2322" max="2560" width="9.140625" style="45"/>
    <col min="2561" max="2561" width="4.7109375" style="45" customWidth="1"/>
    <col min="2562" max="2562" width="47.85546875" style="45" customWidth="1"/>
    <col min="2563" max="2563" width="9.140625" style="45"/>
    <col min="2564" max="2564" width="10.140625" style="45" customWidth="1"/>
    <col min="2565" max="2565" width="7.42578125" style="45" customWidth="1"/>
    <col min="2566" max="2566" width="16.28515625" style="45" customWidth="1"/>
    <col min="2567" max="2574" width="9.140625" style="45"/>
    <col min="2575" max="2575" width="11.85546875" style="45" customWidth="1"/>
    <col min="2576" max="2576" width="9.140625" style="45"/>
    <col min="2577" max="2577" width="11.85546875" style="45" customWidth="1"/>
    <col min="2578" max="2816" width="9.140625" style="45"/>
    <col min="2817" max="2817" width="4.7109375" style="45" customWidth="1"/>
    <col min="2818" max="2818" width="47.85546875" style="45" customWidth="1"/>
    <col min="2819" max="2819" width="9.140625" style="45"/>
    <col min="2820" max="2820" width="10.140625" style="45" customWidth="1"/>
    <col min="2821" max="2821" width="7.42578125" style="45" customWidth="1"/>
    <col min="2822" max="2822" width="16.28515625" style="45" customWidth="1"/>
    <col min="2823" max="2830" width="9.140625" style="45"/>
    <col min="2831" max="2831" width="11.85546875" style="45" customWidth="1"/>
    <col min="2832" max="2832" width="9.140625" style="45"/>
    <col min="2833" max="2833" width="11.85546875" style="45" customWidth="1"/>
    <col min="2834" max="3072" width="9.140625" style="45"/>
    <col min="3073" max="3073" width="4.7109375" style="45" customWidth="1"/>
    <col min="3074" max="3074" width="47.85546875" style="45" customWidth="1"/>
    <col min="3075" max="3075" width="9.140625" style="45"/>
    <col min="3076" max="3076" width="10.140625" style="45" customWidth="1"/>
    <col min="3077" max="3077" width="7.42578125" style="45" customWidth="1"/>
    <col min="3078" max="3078" width="16.28515625" style="45" customWidth="1"/>
    <col min="3079" max="3086" width="9.140625" style="45"/>
    <col min="3087" max="3087" width="11.85546875" style="45" customWidth="1"/>
    <col min="3088" max="3088" width="9.140625" style="45"/>
    <col min="3089" max="3089" width="11.85546875" style="45" customWidth="1"/>
    <col min="3090" max="3328" width="9.140625" style="45"/>
    <col min="3329" max="3329" width="4.7109375" style="45" customWidth="1"/>
    <col min="3330" max="3330" width="47.85546875" style="45" customWidth="1"/>
    <col min="3331" max="3331" width="9.140625" style="45"/>
    <col min="3332" max="3332" width="10.140625" style="45" customWidth="1"/>
    <col min="3333" max="3333" width="7.42578125" style="45" customWidth="1"/>
    <col min="3334" max="3334" width="16.28515625" style="45" customWidth="1"/>
    <col min="3335" max="3342" width="9.140625" style="45"/>
    <col min="3343" max="3343" width="11.85546875" style="45" customWidth="1"/>
    <col min="3344" max="3344" width="9.140625" style="45"/>
    <col min="3345" max="3345" width="11.85546875" style="45" customWidth="1"/>
    <col min="3346" max="3584" width="9.140625" style="45"/>
    <col min="3585" max="3585" width="4.7109375" style="45" customWidth="1"/>
    <col min="3586" max="3586" width="47.85546875" style="45" customWidth="1"/>
    <col min="3587" max="3587" width="9.140625" style="45"/>
    <col min="3588" max="3588" width="10.140625" style="45" customWidth="1"/>
    <col min="3589" max="3589" width="7.42578125" style="45" customWidth="1"/>
    <col min="3590" max="3590" width="16.28515625" style="45" customWidth="1"/>
    <col min="3591" max="3598" width="9.140625" style="45"/>
    <col min="3599" max="3599" width="11.85546875" style="45" customWidth="1"/>
    <col min="3600" max="3600" width="9.140625" style="45"/>
    <col min="3601" max="3601" width="11.85546875" style="45" customWidth="1"/>
    <col min="3602" max="3840" width="9.140625" style="45"/>
    <col min="3841" max="3841" width="4.7109375" style="45" customWidth="1"/>
    <col min="3842" max="3842" width="47.85546875" style="45" customWidth="1"/>
    <col min="3843" max="3843" width="9.140625" style="45"/>
    <col min="3844" max="3844" width="10.140625" style="45" customWidth="1"/>
    <col min="3845" max="3845" width="7.42578125" style="45" customWidth="1"/>
    <col min="3846" max="3846" width="16.28515625" style="45" customWidth="1"/>
    <col min="3847" max="3854" width="9.140625" style="45"/>
    <col min="3855" max="3855" width="11.85546875" style="45" customWidth="1"/>
    <col min="3856" max="3856" width="9.140625" style="45"/>
    <col min="3857" max="3857" width="11.85546875" style="45" customWidth="1"/>
    <col min="3858" max="4096" width="9.140625" style="45"/>
    <col min="4097" max="4097" width="4.7109375" style="45" customWidth="1"/>
    <col min="4098" max="4098" width="47.85546875" style="45" customWidth="1"/>
    <col min="4099" max="4099" width="9.140625" style="45"/>
    <col min="4100" max="4100" width="10.140625" style="45" customWidth="1"/>
    <col min="4101" max="4101" width="7.42578125" style="45" customWidth="1"/>
    <col min="4102" max="4102" width="16.28515625" style="45" customWidth="1"/>
    <col min="4103" max="4110" width="9.140625" style="45"/>
    <col min="4111" max="4111" width="11.85546875" style="45" customWidth="1"/>
    <col min="4112" max="4112" width="9.140625" style="45"/>
    <col min="4113" max="4113" width="11.85546875" style="45" customWidth="1"/>
    <col min="4114" max="4352" width="9.140625" style="45"/>
    <col min="4353" max="4353" width="4.7109375" style="45" customWidth="1"/>
    <col min="4354" max="4354" width="47.85546875" style="45" customWidth="1"/>
    <col min="4355" max="4355" width="9.140625" style="45"/>
    <col min="4356" max="4356" width="10.140625" style="45" customWidth="1"/>
    <col min="4357" max="4357" width="7.42578125" style="45" customWidth="1"/>
    <col min="4358" max="4358" width="16.28515625" style="45" customWidth="1"/>
    <col min="4359" max="4366" width="9.140625" style="45"/>
    <col min="4367" max="4367" width="11.85546875" style="45" customWidth="1"/>
    <col min="4368" max="4368" width="9.140625" style="45"/>
    <col min="4369" max="4369" width="11.85546875" style="45" customWidth="1"/>
    <col min="4370" max="4608" width="9.140625" style="45"/>
    <col min="4609" max="4609" width="4.7109375" style="45" customWidth="1"/>
    <col min="4610" max="4610" width="47.85546875" style="45" customWidth="1"/>
    <col min="4611" max="4611" width="9.140625" style="45"/>
    <col min="4612" max="4612" width="10.140625" style="45" customWidth="1"/>
    <col min="4613" max="4613" width="7.42578125" style="45" customWidth="1"/>
    <col min="4614" max="4614" width="16.28515625" style="45" customWidth="1"/>
    <col min="4615" max="4622" width="9.140625" style="45"/>
    <col min="4623" max="4623" width="11.85546875" style="45" customWidth="1"/>
    <col min="4624" max="4624" width="9.140625" style="45"/>
    <col min="4625" max="4625" width="11.85546875" style="45" customWidth="1"/>
    <col min="4626" max="4864" width="9.140625" style="45"/>
    <col min="4865" max="4865" width="4.7109375" style="45" customWidth="1"/>
    <col min="4866" max="4866" width="47.85546875" style="45" customWidth="1"/>
    <col min="4867" max="4867" width="9.140625" style="45"/>
    <col min="4868" max="4868" width="10.140625" style="45" customWidth="1"/>
    <col min="4869" max="4869" width="7.42578125" style="45" customWidth="1"/>
    <col min="4870" max="4870" width="16.28515625" style="45" customWidth="1"/>
    <col min="4871" max="4878" width="9.140625" style="45"/>
    <col min="4879" max="4879" width="11.85546875" style="45" customWidth="1"/>
    <col min="4880" max="4880" width="9.140625" style="45"/>
    <col min="4881" max="4881" width="11.85546875" style="45" customWidth="1"/>
    <col min="4882" max="5120" width="9.140625" style="45"/>
    <col min="5121" max="5121" width="4.7109375" style="45" customWidth="1"/>
    <col min="5122" max="5122" width="47.85546875" style="45" customWidth="1"/>
    <col min="5123" max="5123" width="9.140625" style="45"/>
    <col min="5124" max="5124" width="10.140625" style="45" customWidth="1"/>
    <col min="5125" max="5125" width="7.42578125" style="45" customWidth="1"/>
    <col min="5126" max="5126" width="16.28515625" style="45" customWidth="1"/>
    <col min="5127" max="5134" width="9.140625" style="45"/>
    <col min="5135" max="5135" width="11.85546875" style="45" customWidth="1"/>
    <col min="5136" max="5136" width="9.140625" style="45"/>
    <col min="5137" max="5137" width="11.85546875" style="45" customWidth="1"/>
    <col min="5138" max="5376" width="9.140625" style="45"/>
    <col min="5377" max="5377" width="4.7109375" style="45" customWidth="1"/>
    <col min="5378" max="5378" width="47.85546875" style="45" customWidth="1"/>
    <col min="5379" max="5379" width="9.140625" style="45"/>
    <col min="5380" max="5380" width="10.140625" style="45" customWidth="1"/>
    <col min="5381" max="5381" width="7.42578125" style="45" customWidth="1"/>
    <col min="5382" max="5382" width="16.28515625" style="45" customWidth="1"/>
    <col min="5383" max="5390" width="9.140625" style="45"/>
    <col min="5391" max="5391" width="11.85546875" style="45" customWidth="1"/>
    <col min="5392" max="5392" width="9.140625" style="45"/>
    <col min="5393" max="5393" width="11.85546875" style="45" customWidth="1"/>
    <col min="5394" max="5632" width="9.140625" style="45"/>
    <col min="5633" max="5633" width="4.7109375" style="45" customWidth="1"/>
    <col min="5634" max="5634" width="47.85546875" style="45" customWidth="1"/>
    <col min="5635" max="5635" width="9.140625" style="45"/>
    <col min="5636" max="5636" width="10.140625" style="45" customWidth="1"/>
    <col min="5637" max="5637" width="7.42578125" style="45" customWidth="1"/>
    <col min="5638" max="5638" width="16.28515625" style="45" customWidth="1"/>
    <col min="5639" max="5646" width="9.140625" style="45"/>
    <col min="5647" max="5647" width="11.85546875" style="45" customWidth="1"/>
    <col min="5648" max="5648" width="9.140625" style="45"/>
    <col min="5649" max="5649" width="11.85546875" style="45" customWidth="1"/>
    <col min="5650" max="5888" width="9.140625" style="45"/>
    <col min="5889" max="5889" width="4.7109375" style="45" customWidth="1"/>
    <col min="5890" max="5890" width="47.85546875" style="45" customWidth="1"/>
    <col min="5891" max="5891" width="9.140625" style="45"/>
    <col min="5892" max="5892" width="10.140625" style="45" customWidth="1"/>
    <col min="5893" max="5893" width="7.42578125" style="45" customWidth="1"/>
    <col min="5894" max="5894" width="16.28515625" style="45" customWidth="1"/>
    <col min="5895" max="5902" width="9.140625" style="45"/>
    <col min="5903" max="5903" width="11.85546875" style="45" customWidth="1"/>
    <col min="5904" max="5904" width="9.140625" style="45"/>
    <col min="5905" max="5905" width="11.85546875" style="45" customWidth="1"/>
    <col min="5906" max="6144" width="9.140625" style="45"/>
    <col min="6145" max="6145" width="4.7109375" style="45" customWidth="1"/>
    <col min="6146" max="6146" width="47.85546875" style="45" customWidth="1"/>
    <col min="6147" max="6147" width="9.140625" style="45"/>
    <col min="6148" max="6148" width="10.140625" style="45" customWidth="1"/>
    <col min="6149" max="6149" width="7.42578125" style="45" customWidth="1"/>
    <col min="6150" max="6150" width="16.28515625" style="45" customWidth="1"/>
    <col min="6151" max="6158" width="9.140625" style="45"/>
    <col min="6159" max="6159" width="11.85546875" style="45" customWidth="1"/>
    <col min="6160" max="6160" width="9.140625" style="45"/>
    <col min="6161" max="6161" width="11.85546875" style="45" customWidth="1"/>
    <col min="6162" max="6400" width="9.140625" style="45"/>
    <col min="6401" max="6401" width="4.7109375" style="45" customWidth="1"/>
    <col min="6402" max="6402" width="47.85546875" style="45" customWidth="1"/>
    <col min="6403" max="6403" width="9.140625" style="45"/>
    <col min="6404" max="6404" width="10.140625" style="45" customWidth="1"/>
    <col min="6405" max="6405" width="7.42578125" style="45" customWidth="1"/>
    <col min="6406" max="6406" width="16.28515625" style="45" customWidth="1"/>
    <col min="6407" max="6414" width="9.140625" style="45"/>
    <col min="6415" max="6415" width="11.85546875" style="45" customWidth="1"/>
    <col min="6416" max="6416" width="9.140625" style="45"/>
    <col min="6417" max="6417" width="11.85546875" style="45" customWidth="1"/>
    <col min="6418" max="6656" width="9.140625" style="45"/>
    <col min="6657" max="6657" width="4.7109375" style="45" customWidth="1"/>
    <col min="6658" max="6658" width="47.85546875" style="45" customWidth="1"/>
    <col min="6659" max="6659" width="9.140625" style="45"/>
    <col min="6660" max="6660" width="10.140625" style="45" customWidth="1"/>
    <col min="6661" max="6661" width="7.42578125" style="45" customWidth="1"/>
    <col min="6662" max="6662" width="16.28515625" style="45" customWidth="1"/>
    <col min="6663" max="6670" width="9.140625" style="45"/>
    <col min="6671" max="6671" width="11.85546875" style="45" customWidth="1"/>
    <col min="6672" max="6672" width="9.140625" style="45"/>
    <col min="6673" max="6673" width="11.85546875" style="45" customWidth="1"/>
    <col min="6674" max="6912" width="9.140625" style="45"/>
    <col min="6913" max="6913" width="4.7109375" style="45" customWidth="1"/>
    <col min="6914" max="6914" width="47.85546875" style="45" customWidth="1"/>
    <col min="6915" max="6915" width="9.140625" style="45"/>
    <col min="6916" max="6916" width="10.140625" style="45" customWidth="1"/>
    <col min="6917" max="6917" width="7.42578125" style="45" customWidth="1"/>
    <col min="6918" max="6918" width="16.28515625" style="45" customWidth="1"/>
    <col min="6919" max="6926" width="9.140625" style="45"/>
    <col min="6927" max="6927" width="11.85546875" style="45" customWidth="1"/>
    <col min="6928" max="6928" width="9.140625" style="45"/>
    <col min="6929" max="6929" width="11.85546875" style="45" customWidth="1"/>
    <col min="6930" max="7168" width="9.140625" style="45"/>
    <col min="7169" max="7169" width="4.7109375" style="45" customWidth="1"/>
    <col min="7170" max="7170" width="47.85546875" style="45" customWidth="1"/>
    <col min="7171" max="7171" width="9.140625" style="45"/>
    <col min="7172" max="7172" width="10.140625" style="45" customWidth="1"/>
    <col min="7173" max="7173" width="7.42578125" style="45" customWidth="1"/>
    <col min="7174" max="7174" width="16.28515625" style="45" customWidth="1"/>
    <col min="7175" max="7182" width="9.140625" style="45"/>
    <col min="7183" max="7183" width="11.85546875" style="45" customWidth="1"/>
    <col min="7184" max="7184" width="9.140625" style="45"/>
    <col min="7185" max="7185" width="11.85546875" style="45" customWidth="1"/>
    <col min="7186" max="7424" width="9.140625" style="45"/>
    <col min="7425" max="7425" width="4.7109375" style="45" customWidth="1"/>
    <col min="7426" max="7426" width="47.85546875" style="45" customWidth="1"/>
    <col min="7427" max="7427" width="9.140625" style="45"/>
    <col min="7428" max="7428" width="10.140625" style="45" customWidth="1"/>
    <col min="7429" max="7429" width="7.42578125" style="45" customWidth="1"/>
    <col min="7430" max="7430" width="16.28515625" style="45" customWidth="1"/>
    <col min="7431" max="7438" width="9.140625" style="45"/>
    <col min="7439" max="7439" width="11.85546875" style="45" customWidth="1"/>
    <col min="7440" max="7440" width="9.140625" style="45"/>
    <col min="7441" max="7441" width="11.85546875" style="45" customWidth="1"/>
    <col min="7442" max="7680" width="9.140625" style="45"/>
    <col min="7681" max="7681" width="4.7109375" style="45" customWidth="1"/>
    <col min="7682" max="7682" width="47.85546875" style="45" customWidth="1"/>
    <col min="7683" max="7683" width="9.140625" style="45"/>
    <col min="7684" max="7684" width="10.140625" style="45" customWidth="1"/>
    <col min="7685" max="7685" width="7.42578125" style="45" customWidth="1"/>
    <col min="7686" max="7686" width="16.28515625" style="45" customWidth="1"/>
    <col min="7687" max="7694" width="9.140625" style="45"/>
    <col min="7695" max="7695" width="11.85546875" style="45" customWidth="1"/>
    <col min="7696" max="7696" width="9.140625" style="45"/>
    <col min="7697" max="7697" width="11.85546875" style="45" customWidth="1"/>
    <col min="7698" max="7936" width="9.140625" style="45"/>
    <col min="7937" max="7937" width="4.7109375" style="45" customWidth="1"/>
    <col min="7938" max="7938" width="47.85546875" style="45" customWidth="1"/>
    <col min="7939" max="7939" width="9.140625" style="45"/>
    <col min="7940" max="7940" width="10.140625" style="45" customWidth="1"/>
    <col min="7941" max="7941" width="7.42578125" style="45" customWidth="1"/>
    <col min="7942" max="7942" width="16.28515625" style="45" customWidth="1"/>
    <col min="7943" max="7950" width="9.140625" style="45"/>
    <col min="7951" max="7951" width="11.85546875" style="45" customWidth="1"/>
    <col min="7952" max="7952" width="9.140625" style="45"/>
    <col min="7953" max="7953" width="11.85546875" style="45" customWidth="1"/>
    <col min="7954" max="8192" width="9.140625" style="45"/>
    <col min="8193" max="8193" width="4.7109375" style="45" customWidth="1"/>
    <col min="8194" max="8194" width="47.85546875" style="45" customWidth="1"/>
    <col min="8195" max="8195" width="9.140625" style="45"/>
    <col min="8196" max="8196" width="10.140625" style="45" customWidth="1"/>
    <col min="8197" max="8197" width="7.42578125" style="45" customWidth="1"/>
    <col min="8198" max="8198" width="16.28515625" style="45" customWidth="1"/>
    <col min="8199" max="8206" width="9.140625" style="45"/>
    <col min="8207" max="8207" width="11.85546875" style="45" customWidth="1"/>
    <col min="8208" max="8208" width="9.140625" style="45"/>
    <col min="8209" max="8209" width="11.85546875" style="45" customWidth="1"/>
    <col min="8210" max="8448" width="9.140625" style="45"/>
    <col min="8449" max="8449" width="4.7109375" style="45" customWidth="1"/>
    <col min="8450" max="8450" width="47.85546875" style="45" customWidth="1"/>
    <col min="8451" max="8451" width="9.140625" style="45"/>
    <col min="8452" max="8452" width="10.140625" style="45" customWidth="1"/>
    <col min="8453" max="8453" width="7.42578125" style="45" customWidth="1"/>
    <col min="8454" max="8454" width="16.28515625" style="45" customWidth="1"/>
    <col min="8455" max="8462" width="9.140625" style="45"/>
    <col min="8463" max="8463" width="11.85546875" style="45" customWidth="1"/>
    <col min="8464" max="8464" width="9.140625" style="45"/>
    <col min="8465" max="8465" width="11.85546875" style="45" customWidth="1"/>
    <col min="8466" max="8704" width="9.140625" style="45"/>
    <col min="8705" max="8705" width="4.7109375" style="45" customWidth="1"/>
    <col min="8706" max="8706" width="47.85546875" style="45" customWidth="1"/>
    <col min="8707" max="8707" width="9.140625" style="45"/>
    <col min="8708" max="8708" width="10.140625" style="45" customWidth="1"/>
    <col min="8709" max="8709" width="7.42578125" style="45" customWidth="1"/>
    <col min="8710" max="8710" width="16.28515625" style="45" customWidth="1"/>
    <col min="8711" max="8718" width="9.140625" style="45"/>
    <col min="8719" max="8719" width="11.85546875" style="45" customWidth="1"/>
    <col min="8720" max="8720" width="9.140625" style="45"/>
    <col min="8721" max="8721" width="11.85546875" style="45" customWidth="1"/>
    <col min="8722" max="8960" width="9.140625" style="45"/>
    <col min="8961" max="8961" width="4.7109375" style="45" customWidth="1"/>
    <col min="8962" max="8962" width="47.85546875" style="45" customWidth="1"/>
    <col min="8963" max="8963" width="9.140625" style="45"/>
    <col min="8964" max="8964" width="10.140625" style="45" customWidth="1"/>
    <col min="8965" max="8965" width="7.42578125" style="45" customWidth="1"/>
    <col min="8966" max="8966" width="16.28515625" style="45" customWidth="1"/>
    <col min="8967" max="8974" width="9.140625" style="45"/>
    <col min="8975" max="8975" width="11.85546875" style="45" customWidth="1"/>
    <col min="8976" max="8976" width="9.140625" style="45"/>
    <col min="8977" max="8977" width="11.85546875" style="45" customWidth="1"/>
    <col min="8978" max="9216" width="9.140625" style="45"/>
    <col min="9217" max="9217" width="4.7109375" style="45" customWidth="1"/>
    <col min="9218" max="9218" width="47.85546875" style="45" customWidth="1"/>
    <col min="9219" max="9219" width="9.140625" style="45"/>
    <col min="9220" max="9220" width="10.140625" style="45" customWidth="1"/>
    <col min="9221" max="9221" width="7.42578125" style="45" customWidth="1"/>
    <col min="9222" max="9222" width="16.28515625" style="45" customWidth="1"/>
    <col min="9223" max="9230" width="9.140625" style="45"/>
    <col min="9231" max="9231" width="11.85546875" style="45" customWidth="1"/>
    <col min="9232" max="9232" width="9.140625" style="45"/>
    <col min="9233" max="9233" width="11.85546875" style="45" customWidth="1"/>
    <col min="9234" max="9472" width="9.140625" style="45"/>
    <col min="9473" max="9473" width="4.7109375" style="45" customWidth="1"/>
    <col min="9474" max="9474" width="47.85546875" style="45" customWidth="1"/>
    <col min="9475" max="9475" width="9.140625" style="45"/>
    <col min="9476" max="9476" width="10.140625" style="45" customWidth="1"/>
    <col min="9477" max="9477" width="7.42578125" style="45" customWidth="1"/>
    <col min="9478" max="9478" width="16.28515625" style="45" customWidth="1"/>
    <col min="9479" max="9486" width="9.140625" style="45"/>
    <col min="9487" max="9487" width="11.85546875" style="45" customWidth="1"/>
    <col min="9488" max="9488" width="9.140625" style="45"/>
    <col min="9489" max="9489" width="11.85546875" style="45" customWidth="1"/>
    <col min="9490" max="9728" width="9.140625" style="45"/>
    <col min="9729" max="9729" width="4.7109375" style="45" customWidth="1"/>
    <col min="9730" max="9730" width="47.85546875" style="45" customWidth="1"/>
    <col min="9731" max="9731" width="9.140625" style="45"/>
    <col min="9732" max="9732" width="10.140625" style="45" customWidth="1"/>
    <col min="9733" max="9733" width="7.42578125" style="45" customWidth="1"/>
    <col min="9734" max="9734" width="16.28515625" style="45" customWidth="1"/>
    <col min="9735" max="9742" width="9.140625" style="45"/>
    <col min="9743" max="9743" width="11.85546875" style="45" customWidth="1"/>
    <col min="9744" max="9744" width="9.140625" style="45"/>
    <col min="9745" max="9745" width="11.85546875" style="45" customWidth="1"/>
    <col min="9746" max="9984" width="9.140625" style="45"/>
    <col min="9985" max="9985" width="4.7109375" style="45" customWidth="1"/>
    <col min="9986" max="9986" width="47.85546875" style="45" customWidth="1"/>
    <col min="9987" max="9987" width="9.140625" style="45"/>
    <col min="9988" max="9988" width="10.140625" style="45" customWidth="1"/>
    <col min="9989" max="9989" width="7.42578125" style="45" customWidth="1"/>
    <col min="9990" max="9990" width="16.28515625" style="45" customWidth="1"/>
    <col min="9991" max="9998" width="9.140625" style="45"/>
    <col min="9999" max="9999" width="11.85546875" style="45" customWidth="1"/>
    <col min="10000" max="10000" width="9.140625" style="45"/>
    <col min="10001" max="10001" width="11.85546875" style="45" customWidth="1"/>
    <col min="10002" max="10240" width="9.140625" style="45"/>
    <col min="10241" max="10241" width="4.7109375" style="45" customWidth="1"/>
    <col min="10242" max="10242" width="47.85546875" style="45" customWidth="1"/>
    <col min="10243" max="10243" width="9.140625" style="45"/>
    <col min="10244" max="10244" width="10.140625" style="45" customWidth="1"/>
    <col min="10245" max="10245" width="7.42578125" style="45" customWidth="1"/>
    <col min="10246" max="10246" width="16.28515625" style="45" customWidth="1"/>
    <col min="10247" max="10254" width="9.140625" style="45"/>
    <col min="10255" max="10255" width="11.85546875" style="45" customWidth="1"/>
    <col min="10256" max="10256" width="9.140625" style="45"/>
    <col min="10257" max="10257" width="11.85546875" style="45" customWidth="1"/>
    <col min="10258" max="10496" width="9.140625" style="45"/>
    <col min="10497" max="10497" width="4.7109375" style="45" customWidth="1"/>
    <col min="10498" max="10498" width="47.85546875" style="45" customWidth="1"/>
    <col min="10499" max="10499" width="9.140625" style="45"/>
    <col min="10500" max="10500" width="10.140625" style="45" customWidth="1"/>
    <col min="10501" max="10501" width="7.42578125" style="45" customWidth="1"/>
    <col min="10502" max="10502" width="16.28515625" style="45" customWidth="1"/>
    <col min="10503" max="10510" width="9.140625" style="45"/>
    <col min="10511" max="10511" width="11.85546875" style="45" customWidth="1"/>
    <col min="10512" max="10512" width="9.140625" style="45"/>
    <col min="10513" max="10513" width="11.85546875" style="45" customWidth="1"/>
    <col min="10514" max="10752" width="9.140625" style="45"/>
    <col min="10753" max="10753" width="4.7109375" style="45" customWidth="1"/>
    <col min="10754" max="10754" width="47.85546875" style="45" customWidth="1"/>
    <col min="10755" max="10755" width="9.140625" style="45"/>
    <col min="10756" max="10756" width="10.140625" style="45" customWidth="1"/>
    <col min="10757" max="10757" width="7.42578125" style="45" customWidth="1"/>
    <col min="10758" max="10758" width="16.28515625" style="45" customWidth="1"/>
    <col min="10759" max="10766" width="9.140625" style="45"/>
    <col min="10767" max="10767" width="11.85546875" style="45" customWidth="1"/>
    <col min="10768" max="10768" width="9.140625" style="45"/>
    <col min="10769" max="10769" width="11.85546875" style="45" customWidth="1"/>
    <col min="10770" max="11008" width="9.140625" style="45"/>
    <col min="11009" max="11009" width="4.7109375" style="45" customWidth="1"/>
    <col min="11010" max="11010" width="47.85546875" style="45" customWidth="1"/>
    <col min="11011" max="11011" width="9.140625" style="45"/>
    <col min="11012" max="11012" width="10.140625" style="45" customWidth="1"/>
    <col min="11013" max="11013" width="7.42578125" style="45" customWidth="1"/>
    <col min="11014" max="11014" width="16.28515625" style="45" customWidth="1"/>
    <col min="11015" max="11022" width="9.140625" style="45"/>
    <col min="11023" max="11023" width="11.85546875" style="45" customWidth="1"/>
    <col min="11024" max="11024" width="9.140625" style="45"/>
    <col min="11025" max="11025" width="11.85546875" style="45" customWidth="1"/>
    <col min="11026" max="11264" width="9.140625" style="45"/>
    <col min="11265" max="11265" width="4.7109375" style="45" customWidth="1"/>
    <col min="11266" max="11266" width="47.85546875" style="45" customWidth="1"/>
    <col min="11267" max="11267" width="9.140625" style="45"/>
    <col min="11268" max="11268" width="10.140625" style="45" customWidth="1"/>
    <col min="11269" max="11269" width="7.42578125" style="45" customWidth="1"/>
    <col min="11270" max="11270" width="16.28515625" style="45" customWidth="1"/>
    <col min="11271" max="11278" width="9.140625" style="45"/>
    <col min="11279" max="11279" width="11.85546875" style="45" customWidth="1"/>
    <col min="11280" max="11280" width="9.140625" style="45"/>
    <col min="11281" max="11281" width="11.85546875" style="45" customWidth="1"/>
    <col min="11282" max="11520" width="9.140625" style="45"/>
    <col min="11521" max="11521" width="4.7109375" style="45" customWidth="1"/>
    <col min="11522" max="11522" width="47.85546875" style="45" customWidth="1"/>
    <col min="11523" max="11523" width="9.140625" style="45"/>
    <col min="11524" max="11524" width="10.140625" style="45" customWidth="1"/>
    <col min="11525" max="11525" width="7.42578125" style="45" customWidth="1"/>
    <col min="11526" max="11526" width="16.28515625" style="45" customWidth="1"/>
    <col min="11527" max="11534" width="9.140625" style="45"/>
    <col min="11535" max="11535" width="11.85546875" style="45" customWidth="1"/>
    <col min="11536" max="11536" width="9.140625" style="45"/>
    <col min="11537" max="11537" width="11.85546875" style="45" customWidth="1"/>
    <col min="11538" max="11776" width="9.140625" style="45"/>
    <col min="11777" max="11777" width="4.7109375" style="45" customWidth="1"/>
    <col min="11778" max="11778" width="47.85546875" style="45" customWidth="1"/>
    <col min="11779" max="11779" width="9.140625" style="45"/>
    <col min="11780" max="11780" width="10.140625" style="45" customWidth="1"/>
    <col min="11781" max="11781" width="7.42578125" style="45" customWidth="1"/>
    <col min="11782" max="11782" width="16.28515625" style="45" customWidth="1"/>
    <col min="11783" max="11790" width="9.140625" style="45"/>
    <col min="11791" max="11791" width="11.85546875" style="45" customWidth="1"/>
    <col min="11792" max="11792" width="9.140625" style="45"/>
    <col min="11793" max="11793" width="11.85546875" style="45" customWidth="1"/>
    <col min="11794" max="12032" width="9.140625" style="45"/>
    <col min="12033" max="12033" width="4.7109375" style="45" customWidth="1"/>
    <col min="12034" max="12034" width="47.85546875" style="45" customWidth="1"/>
    <col min="12035" max="12035" width="9.140625" style="45"/>
    <col min="12036" max="12036" width="10.140625" style="45" customWidth="1"/>
    <col min="12037" max="12037" width="7.42578125" style="45" customWidth="1"/>
    <col min="12038" max="12038" width="16.28515625" style="45" customWidth="1"/>
    <col min="12039" max="12046" width="9.140625" style="45"/>
    <col min="12047" max="12047" width="11.85546875" style="45" customWidth="1"/>
    <col min="12048" max="12048" width="9.140625" style="45"/>
    <col min="12049" max="12049" width="11.85546875" style="45" customWidth="1"/>
    <col min="12050" max="12288" width="9.140625" style="45"/>
    <col min="12289" max="12289" width="4.7109375" style="45" customWidth="1"/>
    <col min="12290" max="12290" width="47.85546875" style="45" customWidth="1"/>
    <col min="12291" max="12291" width="9.140625" style="45"/>
    <col min="12292" max="12292" width="10.140625" style="45" customWidth="1"/>
    <col min="12293" max="12293" width="7.42578125" style="45" customWidth="1"/>
    <col min="12294" max="12294" width="16.28515625" style="45" customWidth="1"/>
    <col min="12295" max="12302" width="9.140625" style="45"/>
    <col min="12303" max="12303" width="11.85546875" style="45" customWidth="1"/>
    <col min="12304" max="12304" width="9.140625" style="45"/>
    <col min="12305" max="12305" width="11.85546875" style="45" customWidth="1"/>
    <col min="12306" max="12544" width="9.140625" style="45"/>
    <col min="12545" max="12545" width="4.7109375" style="45" customWidth="1"/>
    <col min="12546" max="12546" width="47.85546875" style="45" customWidth="1"/>
    <col min="12547" max="12547" width="9.140625" style="45"/>
    <col min="12548" max="12548" width="10.140625" style="45" customWidth="1"/>
    <col min="12549" max="12549" width="7.42578125" style="45" customWidth="1"/>
    <col min="12550" max="12550" width="16.28515625" style="45" customWidth="1"/>
    <col min="12551" max="12558" width="9.140625" style="45"/>
    <col min="12559" max="12559" width="11.85546875" style="45" customWidth="1"/>
    <col min="12560" max="12560" width="9.140625" style="45"/>
    <col min="12561" max="12561" width="11.85546875" style="45" customWidth="1"/>
    <col min="12562" max="12800" width="9.140625" style="45"/>
    <col min="12801" max="12801" width="4.7109375" style="45" customWidth="1"/>
    <col min="12802" max="12802" width="47.85546875" style="45" customWidth="1"/>
    <col min="12803" max="12803" width="9.140625" style="45"/>
    <col min="12804" max="12804" width="10.140625" style="45" customWidth="1"/>
    <col min="12805" max="12805" width="7.42578125" style="45" customWidth="1"/>
    <col min="12806" max="12806" width="16.28515625" style="45" customWidth="1"/>
    <col min="12807" max="12814" width="9.140625" style="45"/>
    <col min="12815" max="12815" width="11.85546875" style="45" customWidth="1"/>
    <col min="12816" max="12816" width="9.140625" style="45"/>
    <col min="12817" max="12817" width="11.85546875" style="45" customWidth="1"/>
    <col min="12818" max="13056" width="9.140625" style="45"/>
    <col min="13057" max="13057" width="4.7109375" style="45" customWidth="1"/>
    <col min="13058" max="13058" width="47.85546875" style="45" customWidth="1"/>
    <col min="13059" max="13059" width="9.140625" style="45"/>
    <col min="13060" max="13060" width="10.140625" style="45" customWidth="1"/>
    <col min="13061" max="13061" width="7.42578125" style="45" customWidth="1"/>
    <col min="13062" max="13062" width="16.28515625" style="45" customWidth="1"/>
    <col min="13063" max="13070" width="9.140625" style="45"/>
    <col min="13071" max="13071" width="11.85546875" style="45" customWidth="1"/>
    <col min="13072" max="13072" width="9.140625" style="45"/>
    <col min="13073" max="13073" width="11.85546875" style="45" customWidth="1"/>
    <col min="13074" max="13312" width="9.140625" style="45"/>
    <col min="13313" max="13313" width="4.7109375" style="45" customWidth="1"/>
    <col min="13314" max="13314" width="47.85546875" style="45" customWidth="1"/>
    <col min="13315" max="13315" width="9.140625" style="45"/>
    <col min="13316" max="13316" width="10.140625" style="45" customWidth="1"/>
    <col min="13317" max="13317" width="7.42578125" style="45" customWidth="1"/>
    <col min="13318" max="13318" width="16.28515625" style="45" customWidth="1"/>
    <col min="13319" max="13326" width="9.140625" style="45"/>
    <col min="13327" max="13327" width="11.85546875" style="45" customWidth="1"/>
    <col min="13328" max="13328" width="9.140625" style="45"/>
    <col min="13329" max="13329" width="11.85546875" style="45" customWidth="1"/>
    <col min="13330" max="13568" width="9.140625" style="45"/>
    <col min="13569" max="13569" width="4.7109375" style="45" customWidth="1"/>
    <col min="13570" max="13570" width="47.85546875" style="45" customWidth="1"/>
    <col min="13571" max="13571" width="9.140625" style="45"/>
    <col min="13572" max="13572" width="10.140625" style="45" customWidth="1"/>
    <col min="13573" max="13573" width="7.42578125" style="45" customWidth="1"/>
    <col min="13574" max="13574" width="16.28515625" style="45" customWidth="1"/>
    <col min="13575" max="13582" width="9.140625" style="45"/>
    <col min="13583" max="13583" width="11.85546875" style="45" customWidth="1"/>
    <col min="13584" max="13584" width="9.140625" style="45"/>
    <col min="13585" max="13585" width="11.85546875" style="45" customWidth="1"/>
    <col min="13586" max="13824" width="9.140625" style="45"/>
    <col min="13825" max="13825" width="4.7109375" style="45" customWidth="1"/>
    <col min="13826" max="13826" width="47.85546875" style="45" customWidth="1"/>
    <col min="13827" max="13827" width="9.140625" style="45"/>
    <col min="13828" max="13828" width="10.140625" style="45" customWidth="1"/>
    <col min="13829" max="13829" width="7.42578125" style="45" customWidth="1"/>
    <col min="13830" max="13830" width="16.28515625" style="45" customWidth="1"/>
    <col min="13831" max="13838" width="9.140625" style="45"/>
    <col min="13839" max="13839" width="11.85546875" style="45" customWidth="1"/>
    <col min="13840" max="13840" width="9.140625" style="45"/>
    <col min="13841" max="13841" width="11.85546875" style="45" customWidth="1"/>
    <col min="13842" max="14080" width="9.140625" style="45"/>
    <col min="14081" max="14081" width="4.7109375" style="45" customWidth="1"/>
    <col min="14082" max="14082" width="47.85546875" style="45" customWidth="1"/>
    <col min="14083" max="14083" width="9.140625" style="45"/>
    <col min="14084" max="14084" width="10.140625" style="45" customWidth="1"/>
    <col min="14085" max="14085" width="7.42578125" style="45" customWidth="1"/>
    <col min="14086" max="14086" width="16.28515625" style="45" customWidth="1"/>
    <col min="14087" max="14094" width="9.140625" style="45"/>
    <col min="14095" max="14095" width="11.85546875" style="45" customWidth="1"/>
    <col min="14096" max="14096" width="9.140625" style="45"/>
    <col min="14097" max="14097" width="11.85546875" style="45" customWidth="1"/>
    <col min="14098" max="14336" width="9.140625" style="45"/>
    <col min="14337" max="14337" width="4.7109375" style="45" customWidth="1"/>
    <col min="14338" max="14338" width="47.85546875" style="45" customWidth="1"/>
    <col min="14339" max="14339" width="9.140625" style="45"/>
    <col min="14340" max="14340" width="10.140625" style="45" customWidth="1"/>
    <col min="14341" max="14341" width="7.42578125" style="45" customWidth="1"/>
    <col min="14342" max="14342" width="16.28515625" style="45" customWidth="1"/>
    <col min="14343" max="14350" width="9.140625" style="45"/>
    <col min="14351" max="14351" width="11.85546875" style="45" customWidth="1"/>
    <col min="14352" max="14352" width="9.140625" style="45"/>
    <col min="14353" max="14353" width="11.85546875" style="45" customWidth="1"/>
    <col min="14354" max="14592" width="9.140625" style="45"/>
    <col min="14593" max="14593" width="4.7109375" style="45" customWidth="1"/>
    <col min="14594" max="14594" width="47.85546875" style="45" customWidth="1"/>
    <col min="14595" max="14595" width="9.140625" style="45"/>
    <col min="14596" max="14596" width="10.140625" style="45" customWidth="1"/>
    <col min="14597" max="14597" width="7.42578125" style="45" customWidth="1"/>
    <col min="14598" max="14598" width="16.28515625" style="45" customWidth="1"/>
    <col min="14599" max="14606" width="9.140625" style="45"/>
    <col min="14607" max="14607" width="11.85546875" style="45" customWidth="1"/>
    <col min="14608" max="14608" width="9.140625" style="45"/>
    <col min="14609" max="14609" width="11.85546875" style="45" customWidth="1"/>
    <col min="14610" max="14848" width="9.140625" style="45"/>
    <col min="14849" max="14849" width="4.7109375" style="45" customWidth="1"/>
    <col min="14850" max="14850" width="47.85546875" style="45" customWidth="1"/>
    <col min="14851" max="14851" width="9.140625" style="45"/>
    <col min="14852" max="14852" width="10.140625" style="45" customWidth="1"/>
    <col min="14853" max="14853" width="7.42578125" style="45" customWidth="1"/>
    <col min="14854" max="14854" width="16.28515625" style="45" customWidth="1"/>
    <col min="14855" max="14862" width="9.140625" style="45"/>
    <col min="14863" max="14863" width="11.85546875" style="45" customWidth="1"/>
    <col min="14864" max="14864" width="9.140625" style="45"/>
    <col min="14865" max="14865" width="11.85546875" style="45" customWidth="1"/>
    <col min="14866" max="15104" width="9.140625" style="45"/>
    <col min="15105" max="15105" width="4.7109375" style="45" customWidth="1"/>
    <col min="15106" max="15106" width="47.85546875" style="45" customWidth="1"/>
    <col min="15107" max="15107" width="9.140625" style="45"/>
    <col min="15108" max="15108" width="10.140625" style="45" customWidth="1"/>
    <col min="15109" max="15109" width="7.42578125" style="45" customWidth="1"/>
    <col min="15110" max="15110" width="16.28515625" style="45" customWidth="1"/>
    <col min="15111" max="15118" width="9.140625" style="45"/>
    <col min="15119" max="15119" width="11.85546875" style="45" customWidth="1"/>
    <col min="15120" max="15120" width="9.140625" style="45"/>
    <col min="15121" max="15121" width="11.85546875" style="45" customWidth="1"/>
    <col min="15122" max="15360" width="9.140625" style="45"/>
    <col min="15361" max="15361" width="4.7109375" style="45" customWidth="1"/>
    <col min="15362" max="15362" width="47.85546875" style="45" customWidth="1"/>
    <col min="15363" max="15363" width="9.140625" style="45"/>
    <col min="15364" max="15364" width="10.140625" style="45" customWidth="1"/>
    <col min="15365" max="15365" width="7.42578125" style="45" customWidth="1"/>
    <col min="15366" max="15366" width="16.28515625" style="45" customWidth="1"/>
    <col min="15367" max="15374" width="9.140625" style="45"/>
    <col min="15375" max="15375" width="11.85546875" style="45" customWidth="1"/>
    <col min="15376" max="15376" width="9.140625" style="45"/>
    <col min="15377" max="15377" width="11.85546875" style="45" customWidth="1"/>
    <col min="15378" max="15616" width="9.140625" style="45"/>
    <col min="15617" max="15617" width="4.7109375" style="45" customWidth="1"/>
    <col min="15618" max="15618" width="47.85546875" style="45" customWidth="1"/>
    <col min="15619" max="15619" width="9.140625" style="45"/>
    <col min="15620" max="15620" width="10.140625" style="45" customWidth="1"/>
    <col min="15621" max="15621" width="7.42578125" style="45" customWidth="1"/>
    <col min="15622" max="15622" width="16.28515625" style="45" customWidth="1"/>
    <col min="15623" max="15630" width="9.140625" style="45"/>
    <col min="15631" max="15631" width="11.85546875" style="45" customWidth="1"/>
    <col min="15632" max="15632" width="9.140625" style="45"/>
    <col min="15633" max="15633" width="11.85546875" style="45" customWidth="1"/>
    <col min="15634" max="15872" width="9.140625" style="45"/>
    <col min="15873" max="15873" width="4.7109375" style="45" customWidth="1"/>
    <col min="15874" max="15874" width="47.85546875" style="45" customWidth="1"/>
    <col min="15875" max="15875" width="9.140625" style="45"/>
    <col min="15876" max="15876" width="10.140625" style="45" customWidth="1"/>
    <col min="15877" max="15877" width="7.42578125" style="45" customWidth="1"/>
    <col min="15878" max="15878" width="16.28515625" style="45" customWidth="1"/>
    <col min="15879" max="15886" width="9.140625" style="45"/>
    <col min="15887" max="15887" width="11.85546875" style="45" customWidth="1"/>
    <col min="15888" max="15888" width="9.140625" style="45"/>
    <col min="15889" max="15889" width="11.85546875" style="45" customWidth="1"/>
    <col min="15890" max="16128" width="9.140625" style="45"/>
    <col min="16129" max="16129" width="4.7109375" style="45" customWidth="1"/>
    <col min="16130" max="16130" width="47.85546875" style="45" customWidth="1"/>
    <col min="16131" max="16131" width="9.140625" style="45"/>
    <col min="16132" max="16132" width="10.140625" style="45" customWidth="1"/>
    <col min="16133" max="16133" width="7.42578125" style="45" customWidth="1"/>
    <col min="16134" max="16134" width="16.28515625" style="45" customWidth="1"/>
    <col min="16135" max="16142" width="9.140625" style="45"/>
    <col min="16143" max="16143" width="11.85546875" style="45" customWidth="1"/>
    <col min="16144" max="16144" width="9.140625" style="45"/>
    <col min="16145" max="16145" width="11.85546875" style="45" customWidth="1"/>
    <col min="16146" max="16384" width="9.140625" style="45"/>
  </cols>
  <sheetData>
    <row r="1" spans="1:17" ht="13.5" thickBot="1" x14ac:dyDescent="0.25">
      <c r="A1" s="40"/>
      <c r="B1" s="41"/>
      <c r="C1" s="42"/>
      <c r="D1" s="43"/>
      <c r="E1" s="43"/>
      <c r="F1" s="44"/>
    </row>
    <row r="2" spans="1:17" ht="13.5" thickBot="1" x14ac:dyDescent="0.25">
      <c r="A2" s="40"/>
      <c r="B2" s="46" t="s">
        <v>374</v>
      </c>
      <c r="C2" s="42"/>
      <c r="D2" s="43"/>
      <c r="E2" s="43"/>
      <c r="F2" s="44"/>
    </row>
    <row r="3" spans="1:17" ht="12.75" x14ac:dyDescent="0.2">
      <c r="A3" s="40"/>
      <c r="B3" s="47"/>
      <c r="C3" s="42"/>
      <c r="D3" s="43"/>
      <c r="E3" s="43"/>
      <c r="F3" s="44"/>
    </row>
    <row r="4" spans="1:17" ht="12.75" x14ac:dyDescent="0.2">
      <c r="A4" s="48" t="s">
        <v>5</v>
      </c>
      <c r="B4" s="49" t="s">
        <v>85</v>
      </c>
      <c r="C4" s="42"/>
      <c r="D4" s="43"/>
      <c r="E4" s="43"/>
      <c r="F4" s="50">
        <f>'1. demontaže'!F22</f>
        <v>0</v>
      </c>
    </row>
    <row r="5" spans="1:17" ht="11.25" customHeight="1" x14ac:dyDescent="0.2">
      <c r="A5" s="48"/>
      <c r="B5" s="49"/>
      <c r="C5" s="42"/>
      <c r="D5" s="43"/>
      <c r="E5" s="43"/>
      <c r="F5" s="44"/>
    </row>
    <row r="6" spans="1:17" ht="15.75" x14ac:dyDescent="0.2">
      <c r="A6" s="48" t="s">
        <v>9</v>
      </c>
      <c r="B6" s="49" t="s">
        <v>279</v>
      </c>
      <c r="C6" s="42"/>
      <c r="D6" s="43"/>
      <c r="E6" s="43"/>
      <c r="F6" s="50">
        <f>'2. zidarski'!F26</f>
        <v>0</v>
      </c>
      <c r="Q6" s="51"/>
    </row>
    <row r="7" spans="1:17" ht="11.25" customHeight="1" x14ac:dyDescent="0.2">
      <c r="A7" s="48"/>
      <c r="B7" s="49"/>
      <c r="C7" s="42"/>
      <c r="D7" s="43"/>
      <c r="E7" s="43"/>
      <c r="F7" s="44"/>
      <c r="Q7" s="51"/>
    </row>
    <row r="8" spans="1:17" ht="15.75" x14ac:dyDescent="0.2">
      <c r="A8" s="48" t="s">
        <v>12</v>
      </c>
      <c r="B8" s="49" t="s">
        <v>280</v>
      </c>
      <c r="C8" s="42"/>
      <c r="D8" s="43"/>
      <c r="E8" s="43"/>
      <c r="F8" s="50">
        <f>'3. izolaterski'!F10</f>
        <v>0</v>
      </c>
      <c r="Q8" s="51"/>
    </row>
    <row r="9" spans="1:17" ht="11.25" customHeight="1" x14ac:dyDescent="0.2">
      <c r="A9" s="48"/>
      <c r="B9" s="49"/>
      <c r="C9" s="42"/>
      <c r="D9" s="43"/>
      <c r="E9" s="43"/>
      <c r="F9" s="44"/>
      <c r="Q9" s="51"/>
    </row>
    <row r="10" spans="1:17" ht="12.75" x14ac:dyDescent="0.2">
      <c r="A10" s="48" t="s">
        <v>91</v>
      </c>
      <c r="B10" s="49" t="s">
        <v>108</v>
      </c>
      <c r="C10" s="42"/>
      <c r="D10" s="43"/>
      <c r="E10" s="43"/>
      <c r="F10" s="50">
        <f>'4. montažerski'!F11</f>
        <v>0</v>
      </c>
    </row>
    <row r="11" spans="1:17" ht="11.25" customHeight="1" x14ac:dyDescent="0.2">
      <c r="A11" s="48"/>
      <c r="B11" s="49"/>
      <c r="C11" s="42"/>
      <c r="D11" s="43"/>
      <c r="E11" s="43"/>
      <c r="F11" s="44"/>
      <c r="Q11" s="52"/>
    </row>
    <row r="12" spans="1:17" ht="12.75" x14ac:dyDescent="0.2">
      <c r="A12" s="48" t="s">
        <v>13</v>
      </c>
      <c r="B12" s="49" t="s">
        <v>109</v>
      </c>
      <c r="C12" s="42"/>
      <c r="D12" s="43"/>
      <c r="E12" s="43"/>
      <c r="F12" s="53">
        <f>'5. stolarski'!F23</f>
        <v>0</v>
      </c>
    </row>
    <row r="13" spans="1:17" ht="11.25" customHeight="1" x14ac:dyDescent="0.2">
      <c r="A13" s="54"/>
      <c r="B13" s="45"/>
      <c r="C13" s="42"/>
      <c r="D13" s="43"/>
      <c r="E13" s="43"/>
      <c r="F13" s="55"/>
    </row>
    <row r="14" spans="1:17" ht="12.75" x14ac:dyDescent="0.2">
      <c r="A14" s="48" t="s">
        <v>93</v>
      </c>
      <c r="B14" s="49" t="s">
        <v>121</v>
      </c>
      <c r="C14" s="42"/>
      <c r="D14" s="43"/>
      <c r="E14" s="43"/>
      <c r="F14" s="53">
        <f>'6. keramičarski'!F29</f>
        <v>0</v>
      </c>
    </row>
    <row r="15" spans="1:17" ht="11.25" customHeight="1" x14ac:dyDescent="0.2">
      <c r="A15" s="48"/>
      <c r="B15" s="49"/>
      <c r="C15" s="42"/>
      <c r="D15" s="43"/>
      <c r="E15" s="43"/>
      <c r="F15" s="55"/>
    </row>
    <row r="16" spans="1:17" ht="12.75" x14ac:dyDescent="0.2">
      <c r="A16" s="48" t="s">
        <v>95</v>
      </c>
      <c r="B16" s="49" t="s">
        <v>136</v>
      </c>
      <c r="C16" s="42"/>
      <c r="D16" s="43"/>
      <c r="E16" s="43"/>
      <c r="F16" s="53">
        <f>'7. bravarski'!F11</f>
        <v>0</v>
      </c>
    </row>
    <row r="17" spans="1:6" ht="11.25" customHeight="1" x14ac:dyDescent="0.2">
      <c r="A17" s="48"/>
      <c r="B17" s="49"/>
      <c r="C17" s="42"/>
      <c r="D17" s="43"/>
      <c r="E17" s="43"/>
      <c r="F17" s="55"/>
    </row>
    <row r="18" spans="1:6" ht="12.75" x14ac:dyDescent="0.2">
      <c r="A18" s="48" t="s">
        <v>96</v>
      </c>
      <c r="B18" s="49" t="s">
        <v>139</v>
      </c>
      <c r="C18" s="42"/>
      <c r="D18" s="43"/>
      <c r="E18" s="43"/>
      <c r="F18" s="53">
        <f>'8. vik'!H180</f>
        <v>0</v>
      </c>
    </row>
    <row r="19" spans="1:6" ht="11.25" customHeight="1" x14ac:dyDescent="0.2">
      <c r="A19" s="48"/>
      <c r="B19" s="49"/>
      <c r="C19" s="42"/>
      <c r="D19" s="43"/>
      <c r="E19" s="43"/>
      <c r="F19" s="55"/>
    </row>
    <row r="20" spans="1:6" ht="12.75" x14ac:dyDescent="0.2">
      <c r="A20" s="48" t="s">
        <v>97</v>
      </c>
      <c r="B20" s="49" t="s">
        <v>4</v>
      </c>
      <c r="C20" s="42"/>
      <c r="D20" s="43"/>
      <c r="E20" s="43"/>
      <c r="F20" s="53">
        <f>'9. strojarski radovi'!F79</f>
        <v>0</v>
      </c>
    </row>
    <row r="21" spans="1:6" ht="11.25" customHeight="1" x14ac:dyDescent="0.2">
      <c r="A21" s="48"/>
      <c r="B21" s="49"/>
      <c r="C21" s="42"/>
      <c r="D21" s="43"/>
      <c r="E21" s="43"/>
      <c r="F21" s="55"/>
    </row>
    <row r="22" spans="1:6" ht="12.75" x14ac:dyDescent="0.2">
      <c r="A22" s="48"/>
      <c r="B22" s="56" t="s">
        <v>3</v>
      </c>
      <c r="C22" s="57"/>
      <c r="D22" s="58"/>
      <c r="E22" s="58"/>
      <c r="F22" s="59">
        <f>SUM(F4:F21)</f>
        <v>0</v>
      </c>
    </row>
    <row r="23" spans="1:6" ht="12.75" x14ac:dyDescent="0.2">
      <c r="A23" s="48"/>
      <c r="B23" s="49"/>
      <c r="C23" s="42"/>
      <c r="D23" s="43"/>
      <c r="E23" s="43"/>
      <c r="F23" s="44"/>
    </row>
    <row r="24" spans="1:6" ht="12.75" x14ac:dyDescent="0.2">
      <c r="A24" s="48"/>
      <c r="B24" s="49" t="s">
        <v>281</v>
      </c>
      <c r="C24" s="60"/>
      <c r="D24" s="61"/>
      <c r="E24" s="62"/>
      <c r="F24" s="63">
        <f>F22*25%</f>
        <v>0</v>
      </c>
    </row>
    <row r="25" spans="1:6" ht="12.75" x14ac:dyDescent="0.2">
      <c r="A25" s="48"/>
      <c r="B25" s="49"/>
      <c r="C25" s="42"/>
      <c r="D25" s="43"/>
      <c r="E25" s="43"/>
      <c r="F25" s="44"/>
    </row>
    <row r="26" spans="1:6" ht="12.75" x14ac:dyDescent="0.2">
      <c r="A26" s="48"/>
      <c r="B26" s="56" t="s">
        <v>44</v>
      </c>
      <c r="C26" s="57"/>
      <c r="D26" s="58"/>
      <c r="E26" s="58"/>
      <c r="F26" s="64">
        <f>SUM(F22:F24)</f>
        <v>0</v>
      </c>
    </row>
    <row r="27" spans="1:6" ht="12.75" x14ac:dyDescent="0.2">
      <c r="A27" s="40"/>
      <c r="B27" s="47"/>
      <c r="C27" s="42"/>
      <c r="D27" s="43"/>
      <c r="E27" s="43"/>
      <c r="F27" s="44"/>
    </row>
    <row r="28" spans="1:6" ht="12.75" x14ac:dyDescent="0.2">
      <c r="A28" s="40"/>
      <c r="B28" s="47"/>
      <c r="C28" s="42"/>
      <c r="D28" s="43"/>
      <c r="E28" s="43"/>
      <c r="F28" s="44"/>
    </row>
    <row r="29" spans="1:6" ht="12.75" x14ac:dyDescent="0.2">
      <c r="A29" s="40"/>
      <c r="B29" s="47"/>
      <c r="C29" s="42"/>
      <c r="D29" s="43"/>
      <c r="E29" s="43"/>
      <c r="F29" s="44"/>
    </row>
    <row r="30" spans="1:6" x14ac:dyDescent="0.2">
      <c r="A30" s="40"/>
    </row>
    <row r="31" spans="1:6" s="70" customFormat="1" ht="15" x14ac:dyDescent="0.25">
      <c r="A31" s="69"/>
      <c r="D31" s="71"/>
    </row>
    <row r="32" spans="1:6" s="70" customFormat="1" ht="15" x14ac:dyDescent="0.25">
      <c r="A32" s="69"/>
      <c r="D32" s="71"/>
    </row>
    <row r="33" spans="5:6" s="73" customFormat="1" ht="15" x14ac:dyDescent="0.25">
      <c r="E33" s="72"/>
      <c r="F33" s="72" t="s">
        <v>382</v>
      </c>
    </row>
    <row r="34" spans="5:6" s="73" customFormat="1" ht="15.75" x14ac:dyDescent="0.25">
      <c r="E34" s="74"/>
      <c r="F34" s="74" t="s">
        <v>383</v>
      </c>
    </row>
    <row r="35" spans="5:6" s="73" customFormat="1" ht="15.75" x14ac:dyDescent="0.25">
      <c r="E35" s="74"/>
      <c r="F35" s="74" t="s">
        <v>384</v>
      </c>
    </row>
  </sheetData>
  <sheetProtection selectLockedCells="1" selectUnlockedCells="1"/>
  <pageMargins left="0.98425196850393704" right="0.43307086614173229" top="0.74803149606299213" bottom="0.74803149606299213" header="0.31496062992125984" footer="0.31496062992125984"/>
  <pageSetup paperSize="9" scale="86" fitToHeight="32"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33"/>
  <sheetViews>
    <sheetView topLeftCell="A13" zoomScaleNormal="100" zoomScaleSheetLayoutView="35" workbookViewId="0">
      <selection activeCell="R17" sqref="R17"/>
    </sheetView>
  </sheetViews>
  <sheetFormatPr defaultRowHeight="12.75" x14ac:dyDescent="0.2"/>
  <cols>
    <col min="1" max="1" width="9.140625" style="19"/>
    <col min="2" max="2" width="71.140625" style="154" customWidth="1"/>
    <col min="3" max="257" width="9.140625" style="19"/>
    <col min="258" max="258" width="71.140625" style="19" customWidth="1"/>
    <col min="259" max="513" width="9.140625" style="19"/>
    <col min="514" max="514" width="71.140625" style="19" customWidth="1"/>
    <col min="515" max="769" width="9.140625" style="19"/>
    <col min="770" max="770" width="71.140625" style="19" customWidth="1"/>
    <col min="771" max="1025" width="9.140625" style="19"/>
    <col min="1026" max="1026" width="71.140625" style="19" customWidth="1"/>
    <col min="1027" max="1281" width="9.140625" style="19"/>
    <col min="1282" max="1282" width="71.140625" style="19" customWidth="1"/>
    <col min="1283" max="1537" width="9.140625" style="19"/>
    <col min="1538" max="1538" width="71.140625" style="19" customWidth="1"/>
    <col min="1539" max="1793" width="9.140625" style="19"/>
    <col min="1794" max="1794" width="71.140625" style="19" customWidth="1"/>
    <col min="1795" max="2049" width="9.140625" style="19"/>
    <col min="2050" max="2050" width="71.140625" style="19" customWidth="1"/>
    <col min="2051" max="2305" width="9.140625" style="19"/>
    <col min="2306" max="2306" width="71.140625" style="19" customWidth="1"/>
    <col min="2307" max="2561" width="9.140625" style="19"/>
    <col min="2562" max="2562" width="71.140625" style="19" customWidth="1"/>
    <col min="2563" max="2817" width="9.140625" style="19"/>
    <col min="2818" max="2818" width="71.140625" style="19" customWidth="1"/>
    <col min="2819" max="3073" width="9.140625" style="19"/>
    <col min="3074" max="3074" width="71.140625" style="19" customWidth="1"/>
    <col min="3075" max="3329" width="9.140625" style="19"/>
    <col min="3330" max="3330" width="71.140625" style="19" customWidth="1"/>
    <col min="3331" max="3585" width="9.140625" style="19"/>
    <col min="3586" max="3586" width="71.140625" style="19" customWidth="1"/>
    <col min="3587" max="3841" width="9.140625" style="19"/>
    <col min="3842" max="3842" width="71.140625" style="19" customWidth="1"/>
    <col min="3843" max="4097" width="9.140625" style="19"/>
    <col min="4098" max="4098" width="71.140625" style="19" customWidth="1"/>
    <col min="4099" max="4353" width="9.140625" style="19"/>
    <col min="4354" max="4354" width="71.140625" style="19" customWidth="1"/>
    <col min="4355" max="4609" width="9.140625" style="19"/>
    <col min="4610" max="4610" width="71.140625" style="19" customWidth="1"/>
    <col min="4611" max="4865" width="9.140625" style="19"/>
    <col min="4866" max="4866" width="71.140625" style="19" customWidth="1"/>
    <col min="4867" max="5121" width="9.140625" style="19"/>
    <col min="5122" max="5122" width="71.140625" style="19" customWidth="1"/>
    <col min="5123" max="5377" width="9.140625" style="19"/>
    <col min="5378" max="5378" width="71.140625" style="19" customWidth="1"/>
    <col min="5379" max="5633" width="9.140625" style="19"/>
    <col min="5634" max="5634" width="71.140625" style="19" customWidth="1"/>
    <col min="5635" max="5889" width="9.140625" style="19"/>
    <col min="5890" max="5890" width="71.140625" style="19" customWidth="1"/>
    <col min="5891" max="6145" width="9.140625" style="19"/>
    <col min="6146" max="6146" width="71.140625" style="19" customWidth="1"/>
    <col min="6147" max="6401" width="9.140625" style="19"/>
    <col min="6402" max="6402" width="71.140625" style="19" customWidth="1"/>
    <col min="6403" max="6657" width="9.140625" style="19"/>
    <col min="6658" max="6658" width="71.140625" style="19" customWidth="1"/>
    <col min="6659" max="6913" width="9.140625" style="19"/>
    <col min="6914" max="6914" width="71.140625" style="19" customWidth="1"/>
    <col min="6915" max="7169" width="9.140625" style="19"/>
    <col min="7170" max="7170" width="71.140625" style="19" customWidth="1"/>
    <col min="7171" max="7425" width="9.140625" style="19"/>
    <col min="7426" max="7426" width="71.140625" style="19" customWidth="1"/>
    <col min="7427" max="7681" width="9.140625" style="19"/>
    <col min="7682" max="7682" width="71.140625" style="19" customWidth="1"/>
    <col min="7683" max="7937" width="9.140625" style="19"/>
    <col min="7938" max="7938" width="71.140625" style="19" customWidth="1"/>
    <col min="7939" max="8193" width="9.140625" style="19"/>
    <col min="8194" max="8194" width="71.140625" style="19" customWidth="1"/>
    <col min="8195" max="8449" width="9.140625" style="19"/>
    <col min="8450" max="8450" width="71.140625" style="19" customWidth="1"/>
    <col min="8451" max="8705" width="9.140625" style="19"/>
    <col min="8706" max="8706" width="71.140625" style="19" customWidth="1"/>
    <col min="8707" max="8961" width="9.140625" style="19"/>
    <col min="8962" max="8962" width="71.140625" style="19" customWidth="1"/>
    <col min="8963" max="9217" width="9.140625" style="19"/>
    <col min="9218" max="9218" width="71.140625" style="19" customWidth="1"/>
    <col min="9219" max="9473" width="9.140625" style="19"/>
    <col min="9474" max="9474" width="71.140625" style="19" customWidth="1"/>
    <col min="9475" max="9729" width="9.140625" style="19"/>
    <col min="9730" max="9730" width="71.140625" style="19" customWidth="1"/>
    <col min="9731" max="9985" width="9.140625" style="19"/>
    <col min="9986" max="9986" width="71.140625" style="19" customWidth="1"/>
    <col min="9987" max="10241" width="9.140625" style="19"/>
    <col min="10242" max="10242" width="71.140625" style="19" customWidth="1"/>
    <col min="10243" max="10497" width="9.140625" style="19"/>
    <col min="10498" max="10498" width="71.140625" style="19" customWidth="1"/>
    <col min="10499" max="10753" width="9.140625" style="19"/>
    <col min="10754" max="10754" width="71.140625" style="19" customWidth="1"/>
    <col min="10755" max="11009" width="9.140625" style="19"/>
    <col min="11010" max="11010" width="71.140625" style="19" customWidth="1"/>
    <col min="11011" max="11265" width="9.140625" style="19"/>
    <col min="11266" max="11266" width="71.140625" style="19" customWidth="1"/>
    <col min="11267" max="11521" width="9.140625" style="19"/>
    <col min="11522" max="11522" width="71.140625" style="19" customWidth="1"/>
    <col min="11523" max="11777" width="9.140625" style="19"/>
    <col min="11778" max="11778" width="71.140625" style="19" customWidth="1"/>
    <col min="11779" max="12033" width="9.140625" style="19"/>
    <col min="12034" max="12034" width="71.140625" style="19" customWidth="1"/>
    <col min="12035" max="12289" width="9.140625" style="19"/>
    <col min="12290" max="12290" width="71.140625" style="19" customWidth="1"/>
    <col min="12291" max="12545" width="9.140625" style="19"/>
    <col min="12546" max="12546" width="71.140625" style="19" customWidth="1"/>
    <col min="12547" max="12801" width="9.140625" style="19"/>
    <col min="12802" max="12802" width="71.140625" style="19" customWidth="1"/>
    <col min="12803" max="13057" width="9.140625" style="19"/>
    <col min="13058" max="13058" width="71.140625" style="19" customWidth="1"/>
    <col min="13059" max="13313" width="9.140625" style="19"/>
    <col min="13314" max="13314" width="71.140625" style="19" customWidth="1"/>
    <col min="13315" max="13569" width="9.140625" style="19"/>
    <col min="13570" max="13570" width="71.140625" style="19" customWidth="1"/>
    <col min="13571" max="13825" width="9.140625" style="19"/>
    <col min="13826" max="13826" width="71.140625" style="19" customWidth="1"/>
    <col min="13827" max="14081" width="9.140625" style="19"/>
    <col min="14082" max="14082" width="71.140625" style="19" customWidth="1"/>
    <col min="14083" max="14337" width="9.140625" style="19"/>
    <col min="14338" max="14338" width="71.140625" style="19" customWidth="1"/>
    <col min="14339" max="14593" width="9.140625" style="19"/>
    <col min="14594" max="14594" width="71.140625" style="19" customWidth="1"/>
    <col min="14595" max="14849" width="9.140625" style="19"/>
    <col min="14850" max="14850" width="71.140625" style="19" customWidth="1"/>
    <col min="14851" max="15105" width="9.140625" style="19"/>
    <col min="15106" max="15106" width="71.140625" style="19" customWidth="1"/>
    <col min="15107" max="15361" width="9.140625" style="19"/>
    <col min="15362" max="15362" width="71.140625" style="19" customWidth="1"/>
    <col min="15363" max="15617" width="9.140625" style="19"/>
    <col min="15618" max="15618" width="71.140625" style="19" customWidth="1"/>
    <col min="15619" max="15873" width="9.140625" style="19"/>
    <col min="15874" max="15874" width="71.140625" style="19" customWidth="1"/>
    <col min="15875" max="16129" width="9.140625" style="19"/>
    <col min="16130" max="16130" width="71.140625" style="19" customWidth="1"/>
    <col min="16131" max="16384" width="9.140625" style="19"/>
  </cols>
  <sheetData>
    <row r="1" spans="2:2" ht="15.75" x14ac:dyDescent="0.2">
      <c r="B1" s="251" t="s">
        <v>60</v>
      </c>
    </row>
    <row r="2" spans="2:2" ht="39.75" customHeight="1" x14ac:dyDescent="0.2">
      <c r="B2" s="125" t="s">
        <v>61</v>
      </c>
    </row>
    <row r="3" spans="2:2" ht="51" x14ac:dyDescent="0.2">
      <c r="B3" s="125" t="s">
        <v>62</v>
      </c>
    </row>
    <row r="4" spans="2:2" ht="25.5" x14ac:dyDescent="0.2">
      <c r="B4" s="125" t="s">
        <v>63</v>
      </c>
    </row>
    <row r="5" spans="2:2" ht="25.5" x14ac:dyDescent="0.2">
      <c r="B5" s="125" t="s">
        <v>64</v>
      </c>
    </row>
    <row r="6" spans="2:2" ht="25.5" x14ac:dyDescent="0.2">
      <c r="B6" s="125" t="s">
        <v>65</v>
      </c>
    </row>
    <row r="7" spans="2:2" ht="42" customHeight="1" x14ac:dyDescent="0.2">
      <c r="B7" s="125" t="s">
        <v>66</v>
      </c>
    </row>
    <row r="8" spans="2:2" ht="25.5" x14ac:dyDescent="0.2">
      <c r="B8" s="125" t="s">
        <v>67</v>
      </c>
    </row>
    <row r="9" spans="2:2" ht="25.5" x14ac:dyDescent="0.2">
      <c r="B9" s="125" t="s">
        <v>68</v>
      </c>
    </row>
    <row r="10" spans="2:2" ht="51" x14ac:dyDescent="0.2">
      <c r="B10" s="125" t="s">
        <v>69</v>
      </c>
    </row>
    <row r="11" spans="2:2" ht="25.5" x14ac:dyDescent="0.2">
      <c r="B11" s="128" t="s">
        <v>70</v>
      </c>
    </row>
    <row r="12" spans="2:2" ht="38.25" x14ac:dyDescent="0.2">
      <c r="B12" s="128" t="s">
        <v>71</v>
      </c>
    </row>
    <row r="13" spans="2:2" ht="28.5" customHeight="1" x14ac:dyDescent="0.2">
      <c r="B13" s="128" t="s">
        <v>72</v>
      </c>
    </row>
    <row r="14" spans="2:2" ht="51" x14ac:dyDescent="0.2">
      <c r="B14" s="47" t="s">
        <v>73</v>
      </c>
    </row>
    <row r="15" spans="2:2" ht="15" customHeight="1" x14ac:dyDescent="0.2">
      <c r="B15" s="125" t="s">
        <v>74</v>
      </c>
    </row>
    <row r="16" spans="2:2" ht="25.5" x14ac:dyDescent="0.2">
      <c r="B16" s="125" t="s">
        <v>75</v>
      </c>
    </row>
    <row r="17" spans="2:2" ht="52.5" customHeight="1" x14ac:dyDescent="0.2">
      <c r="B17" s="125" t="s">
        <v>76</v>
      </c>
    </row>
    <row r="18" spans="2:2" ht="60" x14ac:dyDescent="0.2">
      <c r="B18" s="252" t="s">
        <v>77</v>
      </c>
    </row>
    <row r="19" spans="2:2" x14ac:dyDescent="0.2">
      <c r="B19" s="125"/>
    </row>
    <row r="20" spans="2:2" ht="15.75" x14ac:dyDescent="0.2">
      <c r="B20" s="251" t="s">
        <v>78</v>
      </c>
    </row>
    <row r="21" spans="2:2" ht="25.5" x14ac:dyDescent="0.2">
      <c r="B21" s="125" t="s">
        <v>79</v>
      </c>
    </row>
    <row r="22" spans="2:2" x14ac:dyDescent="0.2">
      <c r="B22" s="125" t="s">
        <v>80</v>
      </c>
    </row>
    <row r="23" spans="2:2" x14ac:dyDescent="0.2">
      <c r="B23" s="125" t="s">
        <v>81</v>
      </c>
    </row>
    <row r="24" spans="2:2" ht="25.5" x14ac:dyDescent="0.2">
      <c r="B24" s="125" t="s">
        <v>82</v>
      </c>
    </row>
    <row r="25" spans="2:2" x14ac:dyDescent="0.2">
      <c r="B25" s="125" t="s">
        <v>83</v>
      </c>
    </row>
    <row r="26" spans="2:2" ht="25.5" x14ac:dyDescent="0.2">
      <c r="B26" s="125" t="s">
        <v>84</v>
      </c>
    </row>
    <row r="27" spans="2:2" x14ac:dyDescent="0.2">
      <c r="B27" s="125"/>
    </row>
    <row r="28" spans="2:2" x14ac:dyDescent="0.2">
      <c r="B28" s="253"/>
    </row>
    <row r="29" spans="2:2" x14ac:dyDescent="0.2">
      <c r="B29" s="253"/>
    </row>
    <row r="30" spans="2:2" x14ac:dyDescent="0.2">
      <c r="B30" s="253"/>
    </row>
    <row r="31" spans="2:2" x14ac:dyDescent="0.2">
      <c r="B31" s="254"/>
    </row>
    <row r="32" spans="2:2" x14ac:dyDescent="0.2">
      <c r="B32" s="253"/>
    </row>
    <row r="33" spans="2:2" x14ac:dyDescent="0.2">
      <c r="B33" s="253"/>
    </row>
  </sheetData>
  <pageMargins left="0.98425196850393704" right="0.43307086614173229" top="0.55118110236220474" bottom="0.55118110236220474" header="0.31496062992125984" footer="0.31496062992125984"/>
  <pageSetup paperSize="9" fitToHeight="32"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showZeros="0" topLeftCell="A4" zoomScaleNormal="100" zoomScaleSheetLayoutView="120" workbookViewId="0">
      <selection activeCell="R17" sqref="R17"/>
    </sheetView>
  </sheetViews>
  <sheetFormatPr defaultRowHeight="14.25" x14ac:dyDescent="0.2"/>
  <cols>
    <col min="1" max="1" width="4.7109375" style="75" customWidth="1"/>
    <col min="2" max="2" width="47.85546875" style="47" customWidth="1"/>
    <col min="3" max="3" width="9.140625" style="48"/>
    <col min="4" max="4" width="10.140625" style="67" customWidth="1"/>
    <col min="5" max="5" width="12.28515625" style="186" customWidth="1"/>
    <col min="6" max="6" width="13.28515625" style="186" customWidth="1"/>
    <col min="7" max="12" width="9.140625" style="45"/>
    <col min="13" max="13" width="9.140625" style="45" customWidth="1"/>
    <col min="14" max="256" width="9.140625" style="45"/>
    <col min="257" max="257" width="4.7109375" style="45" customWidth="1"/>
    <col min="258" max="258" width="47.85546875" style="45" customWidth="1"/>
    <col min="259" max="259" width="9.140625" style="45"/>
    <col min="260" max="260" width="10.140625" style="45" customWidth="1"/>
    <col min="261" max="261" width="12.28515625" style="45" customWidth="1"/>
    <col min="262" max="262" width="13.28515625" style="45" customWidth="1"/>
    <col min="263" max="512" width="9.140625" style="45"/>
    <col min="513" max="513" width="4.7109375" style="45" customWidth="1"/>
    <col min="514" max="514" width="47.85546875" style="45" customWidth="1"/>
    <col min="515" max="515" width="9.140625" style="45"/>
    <col min="516" max="516" width="10.140625" style="45" customWidth="1"/>
    <col min="517" max="517" width="12.28515625" style="45" customWidth="1"/>
    <col min="518" max="518" width="13.28515625" style="45" customWidth="1"/>
    <col min="519" max="768" width="9.140625" style="45"/>
    <col min="769" max="769" width="4.7109375" style="45" customWidth="1"/>
    <col min="770" max="770" width="47.85546875" style="45" customWidth="1"/>
    <col min="771" max="771" width="9.140625" style="45"/>
    <col min="772" max="772" width="10.140625" style="45" customWidth="1"/>
    <col min="773" max="773" width="12.28515625" style="45" customWidth="1"/>
    <col min="774" max="774" width="13.28515625" style="45" customWidth="1"/>
    <col min="775" max="1024" width="9.140625" style="45"/>
    <col min="1025" max="1025" width="4.7109375" style="45" customWidth="1"/>
    <col min="1026" max="1026" width="47.85546875" style="45" customWidth="1"/>
    <col min="1027" max="1027" width="9.140625" style="45"/>
    <col min="1028" max="1028" width="10.140625" style="45" customWidth="1"/>
    <col min="1029" max="1029" width="12.28515625" style="45" customWidth="1"/>
    <col min="1030" max="1030" width="13.28515625" style="45" customWidth="1"/>
    <col min="1031" max="1280" width="9.140625" style="45"/>
    <col min="1281" max="1281" width="4.7109375" style="45" customWidth="1"/>
    <col min="1282" max="1282" width="47.85546875" style="45" customWidth="1"/>
    <col min="1283" max="1283" width="9.140625" style="45"/>
    <col min="1284" max="1284" width="10.140625" style="45" customWidth="1"/>
    <col min="1285" max="1285" width="12.28515625" style="45" customWidth="1"/>
    <col min="1286" max="1286" width="13.28515625" style="45" customWidth="1"/>
    <col min="1287" max="1536" width="9.140625" style="45"/>
    <col min="1537" max="1537" width="4.7109375" style="45" customWidth="1"/>
    <col min="1538" max="1538" width="47.85546875" style="45" customWidth="1"/>
    <col min="1539" max="1539" width="9.140625" style="45"/>
    <col min="1540" max="1540" width="10.140625" style="45" customWidth="1"/>
    <col min="1541" max="1541" width="12.28515625" style="45" customWidth="1"/>
    <col min="1542" max="1542" width="13.28515625" style="45" customWidth="1"/>
    <col min="1543" max="1792" width="9.140625" style="45"/>
    <col min="1793" max="1793" width="4.7109375" style="45" customWidth="1"/>
    <col min="1794" max="1794" width="47.85546875" style="45" customWidth="1"/>
    <col min="1795" max="1795" width="9.140625" style="45"/>
    <col min="1796" max="1796" width="10.140625" style="45" customWidth="1"/>
    <col min="1797" max="1797" width="12.28515625" style="45" customWidth="1"/>
    <col min="1798" max="1798" width="13.28515625" style="45" customWidth="1"/>
    <col min="1799" max="2048" width="9.140625" style="45"/>
    <col min="2049" max="2049" width="4.7109375" style="45" customWidth="1"/>
    <col min="2050" max="2050" width="47.85546875" style="45" customWidth="1"/>
    <col min="2051" max="2051" width="9.140625" style="45"/>
    <col min="2052" max="2052" width="10.140625" style="45" customWidth="1"/>
    <col min="2053" max="2053" width="12.28515625" style="45" customWidth="1"/>
    <col min="2054" max="2054" width="13.28515625" style="45" customWidth="1"/>
    <col min="2055" max="2304" width="9.140625" style="45"/>
    <col min="2305" max="2305" width="4.7109375" style="45" customWidth="1"/>
    <col min="2306" max="2306" width="47.85546875" style="45" customWidth="1"/>
    <col min="2307" max="2307" width="9.140625" style="45"/>
    <col min="2308" max="2308" width="10.140625" style="45" customWidth="1"/>
    <col min="2309" max="2309" width="12.28515625" style="45" customWidth="1"/>
    <col min="2310" max="2310" width="13.28515625" style="45" customWidth="1"/>
    <col min="2311" max="2560" width="9.140625" style="45"/>
    <col min="2561" max="2561" width="4.7109375" style="45" customWidth="1"/>
    <col min="2562" max="2562" width="47.85546875" style="45" customWidth="1"/>
    <col min="2563" max="2563" width="9.140625" style="45"/>
    <col min="2564" max="2564" width="10.140625" style="45" customWidth="1"/>
    <col min="2565" max="2565" width="12.28515625" style="45" customWidth="1"/>
    <col min="2566" max="2566" width="13.28515625" style="45" customWidth="1"/>
    <col min="2567" max="2816" width="9.140625" style="45"/>
    <col min="2817" max="2817" width="4.7109375" style="45" customWidth="1"/>
    <col min="2818" max="2818" width="47.85546875" style="45" customWidth="1"/>
    <col min="2819" max="2819" width="9.140625" style="45"/>
    <col min="2820" max="2820" width="10.140625" style="45" customWidth="1"/>
    <col min="2821" max="2821" width="12.28515625" style="45" customWidth="1"/>
    <col min="2822" max="2822" width="13.28515625" style="45" customWidth="1"/>
    <col min="2823" max="3072" width="9.140625" style="45"/>
    <col min="3073" max="3073" width="4.7109375" style="45" customWidth="1"/>
    <col min="3074" max="3074" width="47.85546875" style="45" customWidth="1"/>
    <col min="3075" max="3075" width="9.140625" style="45"/>
    <col min="3076" max="3076" width="10.140625" style="45" customWidth="1"/>
    <col min="3077" max="3077" width="12.28515625" style="45" customWidth="1"/>
    <col min="3078" max="3078" width="13.28515625" style="45" customWidth="1"/>
    <col min="3079" max="3328" width="9.140625" style="45"/>
    <col min="3329" max="3329" width="4.7109375" style="45" customWidth="1"/>
    <col min="3330" max="3330" width="47.85546875" style="45" customWidth="1"/>
    <col min="3331" max="3331" width="9.140625" style="45"/>
    <col min="3332" max="3332" width="10.140625" style="45" customWidth="1"/>
    <col min="3333" max="3333" width="12.28515625" style="45" customWidth="1"/>
    <col min="3334" max="3334" width="13.28515625" style="45" customWidth="1"/>
    <col min="3335" max="3584" width="9.140625" style="45"/>
    <col min="3585" max="3585" width="4.7109375" style="45" customWidth="1"/>
    <col min="3586" max="3586" width="47.85546875" style="45" customWidth="1"/>
    <col min="3587" max="3587" width="9.140625" style="45"/>
    <col min="3588" max="3588" width="10.140625" style="45" customWidth="1"/>
    <col min="3589" max="3589" width="12.28515625" style="45" customWidth="1"/>
    <col min="3590" max="3590" width="13.28515625" style="45" customWidth="1"/>
    <col min="3591" max="3840" width="9.140625" style="45"/>
    <col min="3841" max="3841" width="4.7109375" style="45" customWidth="1"/>
    <col min="3842" max="3842" width="47.85546875" style="45" customWidth="1"/>
    <col min="3843" max="3843" width="9.140625" style="45"/>
    <col min="3844" max="3844" width="10.140625" style="45" customWidth="1"/>
    <col min="3845" max="3845" width="12.28515625" style="45" customWidth="1"/>
    <col min="3846" max="3846" width="13.28515625" style="45" customWidth="1"/>
    <col min="3847" max="4096" width="9.140625" style="45"/>
    <col min="4097" max="4097" width="4.7109375" style="45" customWidth="1"/>
    <col min="4098" max="4098" width="47.85546875" style="45" customWidth="1"/>
    <col min="4099" max="4099" width="9.140625" style="45"/>
    <col min="4100" max="4100" width="10.140625" style="45" customWidth="1"/>
    <col min="4101" max="4101" width="12.28515625" style="45" customWidth="1"/>
    <col min="4102" max="4102" width="13.28515625" style="45" customWidth="1"/>
    <col min="4103" max="4352" width="9.140625" style="45"/>
    <col min="4353" max="4353" width="4.7109375" style="45" customWidth="1"/>
    <col min="4354" max="4354" width="47.85546875" style="45" customWidth="1"/>
    <col min="4355" max="4355" width="9.140625" style="45"/>
    <col min="4356" max="4356" width="10.140625" style="45" customWidth="1"/>
    <col min="4357" max="4357" width="12.28515625" style="45" customWidth="1"/>
    <col min="4358" max="4358" width="13.28515625" style="45" customWidth="1"/>
    <col min="4359" max="4608" width="9.140625" style="45"/>
    <col min="4609" max="4609" width="4.7109375" style="45" customWidth="1"/>
    <col min="4610" max="4610" width="47.85546875" style="45" customWidth="1"/>
    <col min="4611" max="4611" width="9.140625" style="45"/>
    <col min="4612" max="4612" width="10.140625" style="45" customWidth="1"/>
    <col min="4613" max="4613" width="12.28515625" style="45" customWidth="1"/>
    <col min="4614" max="4614" width="13.28515625" style="45" customWidth="1"/>
    <col min="4615" max="4864" width="9.140625" style="45"/>
    <col min="4865" max="4865" width="4.7109375" style="45" customWidth="1"/>
    <col min="4866" max="4866" width="47.85546875" style="45" customWidth="1"/>
    <col min="4867" max="4867" width="9.140625" style="45"/>
    <col min="4868" max="4868" width="10.140625" style="45" customWidth="1"/>
    <col min="4869" max="4869" width="12.28515625" style="45" customWidth="1"/>
    <col min="4870" max="4870" width="13.28515625" style="45" customWidth="1"/>
    <col min="4871" max="5120" width="9.140625" style="45"/>
    <col min="5121" max="5121" width="4.7109375" style="45" customWidth="1"/>
    <col min="5122" max="5122" width="47.85546875" style="45" customWidth="1"/>
    <col min="5123" max="5123" width="9.140625" style="45"/>
    <col min="5124" max="5124" width="10.140625" style="45" customWidth="1"/>
    <col min="5125" max="5125" width="12.28515625" style="45" customWidth="1"/>
    <col min="5126" max="5126" width="13.28515625" style="45" customWidth="1"/>
    <col min="5127" max="5376" width="9.140625" style="45"/>
    <col min="5377" max="5377" width="4.7109375" style="45" customWidth="1"/>
    <col min="5378" max="5378" width="47.85546875" style="45" customWidth="1"/>
    <col min="5379" max="5379" width="9.140625" style="45"/>
    <col min="5380" max="5380" width="10.140625" style="45" customWidth="1"/>
    <col min="5381" max="5381" width="12.28515625" style="45" customWidth="1"/>
    <col min="5382" max="5382" width="13.28515625" style="45" customWidth="1"/>
    <col min="5383" max="5632" width="9.140625" style="45"/>
    <col min="5633" max="5633" width="4.7109375" style="45" customWidth="1"/>
    <col min="5634" max="5634" width="47.85546875" style="45" customWidth="1"/>
    <col min="5635" max="5635" width="9.140625" style="45"/>
    <col min="5636" max="5636" width="10.140625" style="45" customWidth="1"/>
    <col min="5637" max="5637" width="12.28515625" style="45" customWidth="1"/>
    <col min="5638" max="5638" width="13.28515625" style="45" customWidth="1"/>
    <col min="5639" max="5888" width="9.140625" style="45"/>
    <col min="5889" max="5889" width="4.7109375" style="45" customWidth="1"/>
    <col min="5890" max="5890" width="47.85546875" style="45" customWidth="1"/>
    <col min="5891" max="5891" width="9.140625" style="45"/>
    <col min="5892" max="5892" width="10.140625" style="45" customWidth="1"/>
    <col min="5893" max="5893" width="12.28515625" style="45" customWidth="1"/>
    <col min="5894" max="5894" width="13.28515625" style="45" customWidth="1"/>
    <col min="5895" max="6144" width="9.140625" style="45"/>
    <col min="6145" max="6145" width="4.7109375" style="45" customWidth="1"/>
    <col min="6146" max="6146" width="47.85546875" style="45" customWidth="1"/>
    <col min="6147" max="6147" width="9.140625" style="45"/>
    <col min="6148" max="6148" width="10.140625" style="45" customWidth="1"/>
    <col min="6149" max="6149" width="12.28515625" style="45" customWidth="1"/>
    <col min="6150" max="6150" width="13.28515625" style="45" customWidth="1"/>
    <col min="6151" max="6400" width="9.140625" style="45"/>
    <col min="6401" max="6401" width="4.7109375" style="45" customWidth="1"/>
    <col min="6402" max="6402" width="47.85546875" style="45" customWidth="1"/>
    <col min="6403" max="6403" width="9.140625" style="45"/>
    <col min="6404" max="6404" width="10.140625" style="45" customWidth="1"/>
    <col min="6405" max="6405" width="12.28515625" style="45" customWidth="1"/>
    <col min="6406" max="6406" width="13.28515625" style="45" customWidth="1"/>
    <col min="6407" max="6656" width="9.140625" style="45"/>
    <col min="6657" max="6657" width="4.7109375" style="45" customWidth="1"/>
    <col min="6658" max="6658" width="47.85546875" style="45" customWidth="1"/>
    <col min="6659" max="6659" width="9.140625" style="45"/>
    <col min="6660" max="6660" width="10.140625" style="45" customWidth="1"/>
    <col min="6661" max="6661" width="12.28515625" style="45" customWidth="1"/>
    <col min="6662" max="6662" width="13.28515625" style="45" customWidth="1"/>
    <col min="6663" max="6912" width="9.140625" style="45"/>
    <col min="6913" max="6913" width="4.7109375" style="45" customWidth="1"/>
    <col min="6914" max="6914" width="47.85546875" style="45" customWidth="1"/>
    <col min="6915" max="6915" width="9.140625" style="45"/>
    <col min="6916" max="6916" width="10.140625" style="45" customWidth="1"/>
    <col min="6917" max="6917" width="12.28515625" style="45" customWidth="1"/>
    <col min="6918" max="6918" width="13.28515625" style="45" customWidth="1"/>
    <col min="6919" max="7168" width="9.140625" style="45"/>
    <col min="7169" max="7169" width="4.7109375" style="45" customWidth="1"/>
    <col min="7170" max="7170" width="47.85546875" style="45" customWidth="1"/>
    <col min="7171" max="7171" width="9.140625" style="45"/>
    <col min="7172" max="7172" width="10.140625" style="45" customWidth="1"/>
    <col min="7173" max="7173" width="12.28515625" style="45" customWidth="1"/>
    <col min="7174" max="7174" width="13.28515625" style="45" customWidth="1"/>
    <col min="7175" max="7424" width="9.140625" style="45"/>
    <col min="7425" max="7425" width="4.7109375" style="45" customWidth="1"/>
    <col min="7426" max="7426" width="47.85546875" style="45" customWidth="1"/>
    <col min="7427" max="7427" width="9.140625" style="45"/>
    <col min="7428" max="7428" width="10.140625" style="45" customWidth="1"/>
    <col min="7429" max="7429" width="12.28515625" style="45" customWidth="1"/>
    <col min="7430" max="7430" width="13.28515625" style="45" customWidth="1"/>
    <col min="7431" max="7680" width="9.140625" style="45"/>
    <col min="7681" max="7681" width="4.7109375" style="45" customWidth="1"/>
    <col min="7682" max="7682" width="47.85546875" style="45" customWidth="1"/>
    <col min="7683" max="7683" width="9.140625" style="45"/>
    <col min="7684" max="7684" width="10.140625" style="45" customWidth="1"/>
    <col min="7685" max="7685" width="12.28515625" style="45" customWidth="1"/>
    <col min="7686" max="7686" width="13.28515625" style="45" customWidth="1"/>
    <col min="7687" max="7936" width="9.140625" style="45"/>
    <col min="7937" max="7937" width="4.7109375" style="45" customWidth="1"/>
    <col min="7938" max="7938" width="47.85546875" style="45" customWidth="1"/>
    <col min="7939" max="7939" width="9.140625" style="45"/>
    <col min="7940" max="7940" width="10.140625" style="45" customWidth="1"/>
    <col min="7941" max="7941" width="12.28515625" style="45" customWidth="1"/>
    <col min="7942" max="7942" width="13.28515625" style="45" customWidth="1"/>
    <col min="7943" max="8192" width="9.140625" style="45"/>
    <col min="8193" max="8193" width="4.7109375" style="45" customWidth="1"/>
    <col min="8194" max="8194" width="47.85546875" style="45" customWidth="1"/>
    <col min="8195" max="8195" width="9.140625" style="45"/>
    <col min="8196" max="8196" width="10.140625" style="45" customWidth="1"/>
    <col min="8197" max="8197" width="12.28515625" style="45" customWidth="1"/>
    <col min="8198" max="8198" width="13.28515625" style="45" customWidth="1"/>
    <col min="8199" max="8448" width="9.140625" style="45"/>
    <col min="8449" max="8449" width="4.7109375" style="45" customWidth="1"/>
    <col min="8450" max="8450" width="47.85546875" style="45" customWidth="1"/>
    <col min="8451" max="8451" width="9.140625" style="45"/>
    <col min="8452" max="8452" width="10.140625" style="45" customWidth="1"/>
    <col min="8453" max="8453" width="12.28515625" style="45" customWidth="1"/>
    <col min="8454" max="8454" width="13.28515625" style="45" customWidth="1"/>
    <col min="8455" max="8704" width="9.140625" style="45"/>
    <col min="8705" max="8705" width="4.7109375" style="45" customWidth="1"/>
    <col min="8706" max="8706" width="47.85546875" style="45" customWidth="1"/>
    <col min="8707" max="8707" width="9.140625" style="45"/>
    <col min="8708" max="8708" width="10.140625" style="45" customWidth="1"/>
    <col min="8709" max="8709" width="12.28515625" style="45" customWidth="1"/>
    <col min="8710" max="8710" width="13.28515625" style="45" customWidth="1"/>
    <col min="8711" max="8960" width="9.140625" style="45"/>
    <col min="8961" max="8961" width="4.7109375" style="45" customWidth="1"/>
    <col min="8962" max="8962" width="47.85546875" style="45" customWidth="1"/>
    <col min="8963" max="8963" width="9.140625" style="45"/>
    <col min="8964" max="8964" width="10.140625" style="45" customWidth="1"/>
    <col min="8965" max="8965" width="12.28515625" style="45" customWidth="1"/>
    <col min="8966" max="8966" width="13.28515625" style="45" customWidth="1"/>
    <col min="8967" max="9216" width="9.140625" style="45"/>
    <col min="9217" max="9217" width="4.7109375" style="45" customWidth="1"/>
    <col min="9218" max="9218" width="47.85546875" style="45" customWidth="1"/>
    <col min="9219" max="9219" width="9.140625" style="45"/>
    <col min="9220" max="9220" width="10.140625" style="45" customWidth="1"/>
    <col min="9221" max="9221" width="12.28515625" style="45" customWidth="1"/>
    <col min="9222" max="9222" width="13.28515625" style="45" customWidth="1"/>
    <col min="9223" max="9472" width="9.140625" style="45"/>
    <col min="9473" max="9473" width="4.7109375" style="45" customWidth="1"/>
    <col min="9474" max="9474" width="47.85546875" style="45" customWidth="1"/>
    <col min="9475" max="9475" width="9.140625" style="45"/>
    <col min="9476" max="9476" width="10.140625" style="45" customWidth="1"/>
    <col min="9477" max="9477" width="12.28515625" style="45" customWidth="1"/>
    <col min="9478" max="9478" width="13.28515625" style="45" customWidth="1"/>
    <col min="9479" max="9728" width="9.140625" style="45"/>
    <col min="9729" max="9729" width="4.7109375" style="45" customWidth="1"/>
    <col min="9730" max="9730" width="47.85546875" style="45" customWidth="1"/>
    <col min="9731" max="9731" width="9.140625" style="45"/>
    <col min="9732" max="9732" width="10.140625" style="45" customWidth="1"/>
    <col min="9733" max="9733" width="12.28515625" style="45" customWidth="1"/>
    <col min="9734" max="9734" width="13.28515625" style="45" customWidth="1"/>
    <col min="9735" max="9984" width="9.140625" style="45"/>
    <col min="9985" max="9985" width="4.7109375" style="45" customWidth="1"/>
    <col min="9986" max="9986" width="47.85546875" style="45" customWidth="1"/>
    <col min="9987" max="9987" width="9.140625" style="45"/>
    <col min="9988" max="9988" width="10.140625" style="45" customWidth="1"/>
    <col min="9989" max="9989" width="12.28515625" style="45" customWidth="1"/>
    <col min="9990" max="9990" width="13.28515625" style="45" customWidth="1"/>
    <col min="9991" max="10240" width="9.140625" style="45"/>
    <col min="10241" max="10241" width="4.7109375" style="45" customWidth="1"/>
    <col min="10242" max="10242" width="47.85546875" style="45" customWidth="1"/>
    <col min="10243" max="10243" width="9.140625" style="45"/>
    <col min="10244" max="10244" width="10.140625" style="45" customWidth="1"/>
    <col min="10245" max="10245" width="12.28515625" style="45" customWidth="1"/>
    <col min="10246" max="10246" width="13.28515625" style="45" customWidth="1"/>
    <col min="10247" max="10496" width="9.140625" style="45"/>
    <col min="10497" max="10497" width="4.7109375" style="45" customWidth="1"/>
    <col min="10498" max="10498" width="47.85546875" style="45" customWidth="1"/>
    <col min="10499" max="10499" width="9.140625" style="45"/>
    <col min="10500" max="10500" width="10.140625" style="45" customWidth="1"/>
    <col min="10501" max="10501" width="12.28515625" style="45" customWidth="1"/>
    <col min="10502" max="10502" width="13.28515625" style="45" customWidth="1"/>
    <col min="10503" max="10752" width="9.140625" style="45"/>
    <col min="10753" max="10753" width="4.7109375" style="45" customWidth="1"/>
    <col min="10754" max="10754" width="47.85546875" style="45" customWidth="1"/>
    <col min="10755" max="10755" width="9.140625" style="45"/>
    <col min="10756" max="10756" width="10.140625" style="45" customWidth="1"/>
    <col min="10757" max="10757" width="12.28515625" style="45" customWidth="1"/>
    <col min="10758" max="10758" width="13.28515625" style="45" customWidth="1"/>
    <col min="10759" max="11008" width="9.140625" style="45"/>
    <col min="11009" max="11009" width="4.7109375" style="45" customWidth="1"/>
    <col min="11010" max="11010" width="47.85546875" style="45" customWidth="1"/>
    <col min="11011" max="11011" width="9.140625" style="45"/>
    <col min="11012" max="11012" width="10.140625" style="45" customWidth="1"/>
    <col min="11013" max="11013" width="12.28515625" style="45" customWidth="1"/>
    <col min="11014" max="11014" width="13.28515625" style="45" customWidth="1"/>
    <col min="11015" max="11264" width="9.140625" style="45"/>
    <col min="11265" max="11265" width="4.7109375" style="45" customWidth="1"/>
    <col min="11266" max="11266" width="47.85546875" style="45" customWidth="1"/>
    <col min="11267" max="11267" width="9.140625" style="45"/>
    <col min="11268" max="11268" width="10.140625" style="45" customWidth="1"/>
    <col min="11269" max="11269" width="12.28515625" style="45" customWidth="1"/>
    <col min="11270" max="11270" width="13.28515625" style="45" customWidth="1"/>
    <col min="11271" max="11520" width="9.140625" style="45"/>
    <col min="11521" max="11521" width="4.7109375" style="45" customWidth="1"/>
    <col min="11522" max="11522" width="47.85546875" style="45" customWidth="1"/>
    <col min="11523" max="11523" width="9.140625" style="45"/>
    <col min="11524" max="11524" width="10.140625" style="45" customWidth="1"/>
    <col min="11525" max="11525" width="12.28515625" style="45" customWidth="1"/>
    <col min="11526" max="11526" width="13.28515625" style="45" customWidth="1"/>
    <col min="11527" max="11776" width="9.140625" style="45"/>
    <col min="11777" max="11777" width="4.7109375" style="45" customWidth="1"/>
    <col min="11778" max="11778" width="47.85546875" style="45" customWidth="1"/>
    <col min="11779" max="11779" width="9.140625" style="45"/>
    <col min="11780" max="11780" width="10.140625" style="45" customWidth="1"/>
    <col min="11781" max="11781" width="12.28515625" style="45" customWidth="1"/>
    <col min="11782" max="11782" width="13.28515625" style="45" customWidth="1"/>
    <col min="11783" max="12032" width="9.140625" style="45"/>
    <col min="12033" max="12033" width="4.7109375" style="45" customWidth="1"/>
    <col min="12034" max="12034" width="47.85546875" style="45" customWidth="1"/>
    <col min="12035" max="12035" width="9.140625" style="45"/>
    <col min="12036" max="12036" width="10.140625" style="45" customWidth="1"/>
    <col min="12037" max="12037" width="12.28515625" style="45" customWidth="1"/>
    <col min="12038" max="12038" width="13.28515625" style="45" customWidth="1"/>
    <col min="12039" max="12288" width="9.140625" style="45"/>
    <col min="12289" max="12289" width="4.7109375" style="45" customWidth="1"/>
    <col min="12290" max="12290" width="47.85546875" style="45" customWidth="1"/>
    <col min="12291" max="12291" width="9.140625" style="45"/>
    <col min="12292" max="12292" width="10.140625" style="45" customWidth="1"/>
    <col min="12293" max="12293" width="12.28515625" style="45" customWidth="1"/>
    <col min="12294" max="12294" width="13.28515625" style="45" customWidth="1"/>
    <col min="12295" max="12544" width="9.140625" style="45"/>
    <col min="12545" max="12545" width="4.7109375" style="45" customWidth="1"/>
    <col min="12546" max="12546" width="47.85546875" style="45" customWidth="1"/>
    <col min="12547" max="12547" width="9.140625" style="45"/>
    <col min="12548" max="12548" width="10.140625" style="45" customWidth="1"/>
    <col min="12549" max="12549" width="12.28515625" style="45" customWidth="1"/>
    <col min="12550" max="12550" width="13.28515625" style="45" customWidth="1"/>
    <col min="12551" max="12800" width="9.140625" style="45"/>
    <col min="12801" max="12801" width="4.7109375" style="45" customWidth="1"/>
    <col min="12802" max="12802" width="47.85546875" style="45" customWidth="1"/>
    <col min="12803" max="12803" width="9.140625" style="45"/>
    <col min="12804" max="12804" width="10.140625" style="45" customWidth="1"/>
    <col min="12805" max="12805" width="12.28515625" style="45" customWidth="1"/>
    <col min="12806" max="12806" width="13.28515625" style="45" customWidth="1"/>
    <col min="12807" max="13056" width="9.140625" style="45"/>
    <col min="13057" max="13057" width="4.7109375" style="45" customWidth="1"/>
    <col min="13058" max="13058" width="47.85546875" style="45" customWidth="1"/>
    <col min="13059" max="13059" width="9.140625" style="45"/>
    <col min="13060" max="13060" width="10.140625" style="45" customWidth="1"/>
    <col min="13061" max="13061" width="12.28515625" style="45" customWidth="1"/>
    <col min="13062" max="13062" width="13.28515625" style="45" customWidth="1"/>
    <col min="13063" max="13312" width="9.140625" style="45"/>
    <col min="13313" max="13313" width="4.7109375" style="45" customWidth="1"/>
    <col min="13314" max="13314" width="47.85546875" style="45" customWidth="1"/>
    <col min="13315" max="13315" width="9.140625" style="45"/>
    <col min="13316" max="13316" width="10.140625" style="45" customWidth="1"/>
    <col min="13317" max="13317" width="12.28515625" style="45" customWidth="1"/>
    <col min="13318" max="13318" width="13.28515625" style="45" customWidth="1"/>
    <col min="13319" max="13568" width="9.140625" style="45"/>
    <col min="13569" max="13569" width="4.7109375" style="45" customWidth="1"/>
    <col min="13570" max="13570" width="47.85546875" style="45" customWidth="1"/>
    <col min="13571" max="13571" width="9.140625" style="45"/>
    <col min="13572" max="13572" width="10.140625" style="45" customWidth="1"/>
    <col min="13573" max="13573" width="12.28515625" style="45" customWidth="1"/>
    <col min="13574" max="13574" width="13.28515625" style="45" customWidth="1"/>
    <col min="13575" max="13824" width="9.140625" style="45"/>
    <col min="13825" max="13825" width="4.7109375" style="45" customWidth="1"/>
    <col min="13826" max="13826" width="47.85546875" style="45" customWidth="1"/>
    <col min="13827" max="13827" width="9.140625" style="45"/>
    <col min="13828" max="13828" width="10.140625" style="45" customWidth="1"/>
    <col min="13829" max="13829" width="12.28515625" style="45" customWidth="1"/>
    <col min="13830" max="13830" width="13.28515625" style="45" customWidth="1"/>
    <col min="13831" max="14080" width="9.140625" style="45"/>
    <col min="14081" max="14081" width="4.7109375" style="45" customWidth="1"/>
    <col min="14082" max="14082" width="47.85546875" style="45" customWidth="1"/>
    <col min="14083" max="14083" width="9.140625" style="45"/>
    <col min="14084" max="14084" width="10.140625" style="45" customWidth="1"/>
    <col min="14085" max="14085" width="12.28515625" style="45" customWidth="1"/>
    <col min="14086" max="14086" width="13.28515625" style="45" customWidth="1"/>
    <col min="14087" max="14336" width="9.140625" style="45"/>
    <col min="14337" max="14337" width="4.7109375" style="45" customWidth="1"/>
    <col min="14338" max="14338" width="47.85546875" style="45" customWidth="1"/>
    <col min="14339" max="14339" width="9.140625" style="45"/>
    <col min="14340" max="14340" width="10.140625" style="45" customWidth="1"/>
    <col min="14341" max="14341" width="12.28515625" style="45" customWidth="1"/>
    <col min="14342" max="14342" width="13.28515625" style="45" customWidth="1"/>
    <col min="14343" max="14592" width="9.140625" style="45"/>
    <col min="14593" max="14593" width="4.7109375" style="45" customWidth="1"/>
    <col min="14594" max="14594" width="47.85546875" style="45" customWidth="1"/>
    <col min="14595" max="14595" width="9.140625" style="45"/>
    <col min="14596" max="14596" width="10.140625" style="45" customWidth="1"/>
    <col min="14597" max="14597" width="12.28515625" style="45" customWidth="1"/>
    <col min="14598" max="14598" width="13.28515625" style="45" customWidth="1"/>
    <col min="14599" max="14848" width="9.140625" style="45"/>
    <col min="14849" max="14849" width="4.7109375" style="45" customWidth="1"/>
    <col min="14850" max="14850" width="47.85546875" style="45" customWidth="1"/>
    <col min="14851" max="14851" width="9.140625" style="45"/>
    <col min="14852" max="14852" width="10.140625" style="45" customWidth="1"/>
    <col min="14853" max="14853" width="12.28515625" style="45" customWidth="1"/>
    <col min="14854" max="14854" width="13.28515625" style="45" customWidth="1"/>
    <col min="14855" max="15104" width="9.140625" style="45"/>
    <col min="15105" max="15105" width="4.7109375" style="45" customWidth="1"/>
    <col min="15106" max="15106" width="47.85546875" style="45" customWidth="1"/>
    <col min="15107" max="15107" width="9.140625" style="45"/>
    <col min="15108" max="15108" width="10.140625" style="45" customWidth="1"/>
    <col min="15109" max="15109" width="12.28515625" style="45" customWidth="1"/>
    <col min="15110" max="15110" width="13.28515625" style="45" customWidth="1"/>
    <col min="15111" max="15360" width="9.140625" style="45"/>
    <col min="15361" max="15361" width="4.7109375" style="45" customWidth="1"/>
    <col min="15362" max="15362" width="47.85546875" style="45" customWidth="1"/>
    <col min="15363" max="15363" width="9.140625" style="45"/>
    <col min="15364" max="15364" width="10.140625" style="45" customWidth="1"/>
    <col min="15365" max="15365" width="12.28515625" style="45" customWidth="1"/>
    <col min="15366" max="15366" width="13.28515625" style="45" customWidth="1"/>
    <col min="15367" max="15616" width="9.140625" style="45"/>
    <col min="15617" max="15617" width="4.7109375" style="45" customWidth="1"/>
    <col min="15618" max="15618" width="47.85546875" style="45" customWidth="1"/>
    <col min="15619" max="15619" width="9.140625" style="45"/>
    <col min="15620" max="15620" width="10.140625" style="45" customWidth="1"/>
    <col min="15621" max="15621" width="12.28515625" style="45" customWidth="1"/>
    <col min="15622" max="15622" width="13.28515625" style="45" customWidth="1"/>
    <col min="15623" max="15872" width="9.140625" style="45"/>
    <col min="15873" max="15873" width="4.7109375" style="45" customWidth="1"/>
    <col min="15874" max="15874" width="47.85546875" style="45" customWidth="1"/>
    <col min="15875" max="15875" width="9.140625" style="45"/>
    <col min="15876" max="15876" width="10.140625" style="45" customWidth="1"/>
    <col min="15877" max="15877" width="12.28515625" style="45" customWidth="1"/>
    <col min="15878" max="15878" width="13.28515625" style="45" customWidth="1"/>
    <col min="15879" max="16128" width="9.140625" style="45"/>
    <col min="16129" max="16129" width="4.7109375" style="45" customWidth="1"/>
    <col min="16130" max="16130" width="47.85546875" style="45" customWidth="1"/>
    <col min="16131" max="16131" width="9.140625" style="45"/>
    <col min="16132" max="16132" width="10.140625" style="45" customWidth="1"/>
    <col min="16133" max="16133" width="12.28515625" style="45" customWidth="1"/>
    <col min="16134" max="16134" width="13.28515625" style="45" customWidth="1"/>
    <col min="16135" max="16384" width="9.140625" style="45"/>
  </cols>
  <sheetData>
    <row r="1" spans="1:8" ht="12.75" x14ac:dyDescent="0.2">
      <c r="A1" s="166" t="s">
        <v>5</v>
      </c>
      <c r="B1" s="41" t="s">
        <v>85</v>
      </c>
      <c r="D1" s="43"/>
      <c r="E1" s="159"/>
      <c r="F1" s="159"/>
    </row>
    <row r="2" spans="1:8" ht="9.75" customHeight="1" x14ac:dyDescent="0.2">
      <c r="A2" s="40"/>
      <c r="D2" s="43"/>
      <c r="E2" s="159"/>
      <c r="F2" s="159"/>
    </row>
    <row r="3" spans="1:8" ht="12.75" x14ac:dyDescent="0.2">
      <c r="A3" s="166"/>
      <c r="B3" s="236" t="s">
        <v>86</v>
      </c>
      <c r="C3" s="222"/>
      <c r="D3" s="151"/>
      <c r="E3" s="221"/>
      <c r="F3" s="221"/>
    </row>
    <row r="4" spans="1:8" s="19" customFormat="1" ht="41.25" customHeight="1" x14ac:dyDescent="0.2">
      <c r="A4" s="237"/>
      <c r="B4" s="238" t="s">
        <v>70</v>
      </c>
      <c r="C4" s="239"/>
      <c r="D4" s="122"/>
      <c r="E4" s="123"/>
      <c r="F4" s="123"/>
      <c r="G4" s="240"/>
      <c r="H4" s="240"/>
    </row>
    <row r="5" spans="1:8" s="19" customFormat="1" ht="53.25" customHeight="1" x14ac:dyDescent="0.2">
      <c r="A5" s="241"/>
      <c r="B5" s="242" t="s">
        <v>87</v>
      </c>
      <c r="C5" s="239"/>
      <c r="D5" s="122"/>
      <c r="E5" s="123"/>
      <c r="F5" s="123"/>
      <c r="G5" s="240"/>
      <c r="H5" s="240"/>
    </row>
    <row r="6" spans="1:8" s="19" customFormat="1" ht="51" customHeight="1" x14ac:dyDescent="0.2">
      <c r="A6" s="243"/>
      <c r="B6" s="242" t="s">
        <v>88</v>
      </c>
      <c r="C6" s="239"/>
      <c r="D6" s="122"/>
      <c r="E6" s="123"/>
      <c r="F6" s="123"/>
      <c r="G6" s="240"/>
      <c r="H6" s="240"/>
    </row>
    <row r="7" spans="1:8" ht="64.5" customHeight="1" x14ac:dyDescent="0.2">
      <c r="A7" s="40"/>
      <c r="B7" s="47" t="s">
        <v>89</v>
      </c>
      <c r="C7" s="222"/>
      <c r="D7" s="151"/>
      <c r="E7" s="221"/>
      <c r="F7" s="221"/>
    </row>
    <row r="8" spans="1:8" ht="42" customHeight="1" x14ac:dyDescent="0.2">
      <c r="A8" s="40"/>
      <c r="B8" s="47" t="s">
        <v>90</v>
      </c>
      <c r="C8" s="222"/>
      <c r="D8" s="151"/>
      <c r="E8" s="221"/>
      <c r="F8" s="221"/>
    </row>
    <row r="9" spans="1:8" ht="12.75" customHeight="1" x14ac:dyDescent="0.2">
      <c r="A9" s="40"/>
      <c r="C9" s="222"/>
      <c r="D9" s="151"/>
      <c r="E9" s="221"/>
      <c r="F9" s="221"/>
    </row>
    <row r="10" spans="1:8" ht="25.5" x14ac:dyDescent="0.2">
      <c r="A10" s="40" t="s">
        <v>5</v>
      </c>
      <c r="B10" s="47" t="s">
        <v>375</v>
      </c>
      <c r="C10" s="48" t="s">
        <v>92</v>
      </c>
      <c r="D10" s="43">
        <v>28</v>
      </c>
      <c r="E10" s="159"/>
      <c r="F10" s="161">
        <f>D10*E10</f>
        <v>0</v>
      </c>
      <c r="H10" s="244"/>
    </row>
    <row r="11" spans="1:8" ht="12.75" x14ac:dyDescent="0.2">
      <c r="A11" s="40"/>
      <c r="D11" s="43"/>
      <c r="E11" s="159"/>
      <c r="F11" s="159"/>
      <c r="H11" s="244"/>
    </row>
    <row r="12" spans="1:8" ht="12.75" x14ac:dyDescent="0.2">
      <c r="A12" s="40" t="s">
        <v>9</v>
      </c>
      <c r="B12" s="47" t="s">
        <v>307</v>
      </c>
      <c r="C12" s="48" t="s">
        <v>92</v>
      </c>
      <c r="D12" s="43">
        <v>14</v>
      </c>
      <c r="E12" s="159"/>
      <c r="F12" s="161">
        <f>D12*E12</f>
        <v>0</v>
      </c>
      <c r="H12" s="244"/>
    </row>
    <row r="13" spans="1:8" ht="12.75" x14ac:dyDescent="0.2">
      <c r="A13" s="40"/>
      <c r="D13" s="43"/>
      <c r="E13" s="159"/>
      <c r="F13" s="159"/>
      <c r="H13" s="244"/>
    </row>
    <row r="14" spans="1:8" ht="12.75" x14ac:dyDescent="0.2">
      <c r="A14" s="40" t="s">
        <v>12</v>
      </c>
      <c r="B14" s="47" t="s">
        <v>94</v>
      </c>
      <c r="C14" s="48" t="s">
        <v>0</v>
      </c>
      <c r="D14" s="43">
        <v>14</v>
      </c>
      <c r="E14" s="159"/>
      <c r="F14" s="161">
        <f>D14*E14</f>
        <v>0</v>
      </c>
      <c r="H14" s="244"/>
    </row>
    <row r="15" spans="1:8" ht="12.75" x14ac:dyDescent="0.2">
      <c r="A15" s="40"/>
      <c r="D15" s="43"/>
      <c r="E15" s="159"/>
      <c r="F15" s="159"/>
      <c r="H15" s="244"/>
    </row>
    <row r="16" spans="1:8" ht="25.5" x14ac:dyDescent="0.2">
      <c r="A16" s="40" t="s">
        <v>91</v>
      </c>
      <c r="B16" s="47" t="s">
        <v>354</v>
      </c>
      <c r="C16" s="48" t="s">
        <v>92</v>
      </c>
      <c r="D16" s="43">
        <v>40</v>
      </c>
      <c r="E16" s="159"/>
      <c r="F16" s="161">
        <f>D16*E16</f>
        <v>0</v>
      </c>
      <c r="H16" s="244"/>
    </row>
    <row r="17" spans="1:8" ht="12.75" x14ac:dyDescent="0.2">
      <c r="A17" s="40"/>
      <c r="D17" s="43"/>
      <c r="E17" s="159"/>
      <c r="F17" s="159"/>
      <c r="H17" s="244"/>
    </row>
    <row r="18" spans="1:8" ht="25.5" x14ac:dyDescent="0.2">
      <c r="A18" s="40"/>
      <c r="B18" s="47" t="s">
        <v>353</v>
      </c>
      <c r="C18" s="48" t="s">
        <v>92</v>
      </c>
      <c r="D18" s="43">
        <v>10</v>
      </c>
      <c r="E18" s="159"/>
      <c r="F18" s="161">
        <f>D18*E18</f>
        <v>0</v>
      </c>
      <c r="H18" s="244"/>
    </row>
    <row r="19" spans="1:8" ht="12.75" x14ac:dyDescent="0.2">
      <c r="A19" s="40"/>
      <c r="D19" s="43"/>
      <c r="E19" s="159"/>
      <c r="F19" s="159"/>
      <c r="H19" s="244"/>
    </row>
    <row r="20" spans="1:8" ht="12.75" x14ac:dyDescent="0.2">
      <c r="A20" s="40" t="s">
        <v>13</v>
      </c>
      <c r="B20" s="47" t="s">
        <v>100</v>
      </c>
      <c r="C20" s="48" t="s">
        <v>0</v>
      </c>
      <c r="D20" s="43">
        <v>4</v>
      </c>
      <c r="E20" s="159"/>
      <c r="F20" s="161">
        <f>D20*E20</f>
        <v>0</v>
      </c>
      <c r="H20" s="244"/>
    </row>
    <row r="21" spans="1:8" ht="12.75" x14ac:dyDescent="0.2">
      <c r="A21" s="40"/>
      <c r="D21" s="43"/>
      <c r="E21" s="159"/>
      <c r="F21" s="159"/>
      <c r="H21" s="244"/>
    </row>
    <row r="22" spans="1:8" x14ac:dyDescent="0.2">
      <c r="B22" s="245" t="s">
        <v>3</v>
      </c>
      <c r="C22" s="246"/>
      <c r="D22" s="247"/>
      <c r="E22" s="248"/>
      <c r="F22" s="249">
        <f>SUM(F10:F20)</f>
        <v>0</v>
      </c>
    </row>
    <row r="23" spans="1:8" ht="12.75" x14ac:dyDescent="0.2">
      <c r="A23" s="40"/>
      <c r="D23" s="43"/>
      <c r="E23" s="159"/>
      <c r="F23" s="250"/>
    </row>
    <row r="24" spans="1:8" ht="12.75" x14ac:dyDescent="0.2">
      <c r="A24" s="40"/>
      <c r="D24" s="43"/>
      <c r="E24" s="159"/>
      <c r="F24" s="250"/>
    </row>
  </sheetData>
  <sheetProtection selectLockedCells="1" selectUnlockedCells="1"/>
  <pageMargins left="0.98425196850393704" right="0.43307086614173229" top="0.74803149606299213" bottom="0.74803149606299213" header="0.31496062992125984" footer="0.31496062992125984"/>
  <pageSetup paperSize="9" scale="89" firstPageNumber="5" fitToHeight="32"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7"/>
  <sheetViews>
    <sheetView zoomScaleNormal="100" workbookViewId="0">
      <selection activeCell="R17" sqref="R17"/>
    </sheetView>
  </sheetViews>
  <sheetFormatPr defaultRowHeight="14.25" x14ac:dyDescent="0.2"/>
  <cols>
    <col min="1" max="1" width="2.85546875" style="164" customWidth="1"/>
    <col min="2" max="2" width="46.140625" style="65" customWidth="1"/>
    <col min="3" max="3" width="4.85546875" style="66" customWidth="1"/>
    <col min="4" max="4" width="10.140625" style="67" customWidth="1"/>
    <col min="5" max="5" width="10.5703125" style="186" customWidth="1"/>
    <col min="6" max="6" width="13.7109375" style="186" customWidth="1"/>
    <col min="7" max="256" width="9.140625" style="19"/>
    <col min="257" max="257" width="2.85546875" style="19" customWidth="1"/>
    <col min="258" max="258" width="46.140625" style="19" customWidth="1"/>
    <col min="259" max="259" width="4.85546875" style="19" customWidth="1"/>
    <col min="260" max="260" width="10.140625" style="19" customWidth="1"/>
    <col min="261" max="261" width="10.5703125" style="19" customWidth="1"/>
    <col min="262" max="262" width="13.7109375" style="19" customWidth="1"/>
    <col min="263" max="512" width="9.140625" style="19"/>
    <col min="513" max="513" width="2.85546875" style="19" customWidth="1"/>
    <col min="514" max="514" width="46.140625" style="19" customWidth="1"/>
    <col min="515" max="515" width="4.85546875" style="19" customWidth="1"/>
    <col min="516" max="516" width="10.140625" style="19" customWidth="1"/>
    <col min="517" max="517" width="10.5703125" style="19" customWidth="1"/>
    <col min="518" max="518" width="13.7109375" style="19" customWidth="1"/>
    <col min="519" max="768" width="9.140625" style="19"/>
    <col min="769" max="769" width="2.85546875" style="19" customWidth="1"/>
    <col min="770" max="770" width="46.140625" style="19" customWidth="1"/>
    <col min="771" max="771" width="4.85546875" style="19" customWidth="1"/>
    <col min="772" max="772" width="10.140625" style="19" customWidth="1"/>
    <col min="773" max="773" width="10.5703125" style="19" customWidth="1"/>
    <col min="774" max="774" width="13.7109375" style="19" customWidth="1"/>
    <col min="775" max="1024" width="9.140625" style="19"/>
    <col min="1025" max="1025" width="2.85546875" style="19" customWidth="1"/>
    <col min="1026" max="1026" width="46.140625" style="19" customWidth="1"/>
    <col min="1027" max="1027" width="4.85546875" style="19" customWidth="1"/>
    <col min="1028" max="1028" width="10.140625" style="19" customWidth="1"/>
    <col min="1029" max="1029" width="10.5703125" style="19" customWidth="1"/>
    <col min="1030" max="1030" width="13.7109375" style="19" customWidth="1"/>
    <col min="1031" max="1280" width="9.140625" style="19"/>
    <col min="1281" max="1281" width="2.85546875" style="19" customWidth="1"/>
    <col min="1282" max="1282" width="46.140625" style="19" customWidth="1"/>
    <col min="1283" max="1283" width="4.85546875" style="19" customWidth="1"/>
    <col min="1284" max="1284" width="10.140625" style="19" customWidth="1"/>
    <col min="1285" max="1285" width="10.5703125" style="19" customWidth="1"/>
    <col min="1286" max="1286" width="13.7109375" style="19" customWidth="1"/>
    <col min="1287" max="1536" width="9.140625" style="19"/>
    <col min="1537" max="1537" width="2.85546875" style="19" customWidth="1"/>
    <col min="1538" max="1538" width="46.140625" style="19" customWidth="1"/>
    <col min="1539" max="1539" width="4.85546875" style="19" customWidth="1"/>
    <col min="1540" max="1540" width="10.140625" style="19" customWidth="1"/>
    <col min="1541" max="1541" width="10.5703125" style="19" customWidth="1"/>
    <col min="1542" max="1542" width="13.7109375" style="19" customWidth="1"/>
    <col min="1543" max="1792" width="9.140625" style="19"/>
    <col min="1793" max="1793" width="2.85546875" style="19" customWidth="1"/>
    <col min="1794" max="1794" width="46.140625" style="19" customWidth="1"/>
    <col min="1795" max="1795" width="4.85546875" style="19" customWidth="1"/>
    <col min="1796" max="1796" width="10.140625" style="19" customWidth="1"/>
    <col min="1797" max="1797" width="10.5703125" style="19" customWidth="1"/>
    <col min="1798" max="1798" width="13.7109375" style="19" customWidth="1"/>
    <col min="1799" max="2048" width="9.140625" style="19"/>
    <col min="2049" max="2049" width="2.85546875" style="19" customWidth="1"/>
    <col min="2050" max="2050" width="46.140625" style="19" customWidth="1"/>
    <col min="2051" max="2051" width="4.85546875" style="19" customWidth="1"/>
    <col min="2052" max="2052" width="10.140625" style="19" customWidth="1"/>
    <col min="2053" max="2053" width="10.5703125" style="19" customWidth="1"/>
    <col min="2054" max="2054" width="13.7109375" style="19" customWidth="1"/>
    <col min="2055" max="2304" width="9.140625" style="19"/>
    <col min="2305" max="2305" width="2.85546875" style="19" customWidth="1"/>
    <col min="2306" max="2306" width="46.140625" style="19" customWidth="1"/>
    <col min="2307" max="2307" width="4.85546875" style="19" customWidth="1"/>
    <col min="2308" max="2308" width="10.140625" style="19" customWidth="1"/>
    <col min="2309" max="2309" width="10.5703125" style="19" customWidth="1"/>
    <col min="2310" max="2310" width="13.7109375" style="19" customWidth="1"/>
    <col min="2311" max="2560" width="9.140625" style="19"/>
    <col min="2561" max="2561" width="2.85546875" style="19" customWidth="1"/>
    <col min="2562" max="2562" width="46.140625" style="19" customWidth="1"/>
    <col min="2563" max="2563" width="4.85546875" style="19" customWidth="1"/>
    <col min="2564" max="2564" width="10.140625" style="19" customWidth="1"/>
    <col min="2565" max="2565" width="10.5703125" style="19" customWidth="1"/>
    <col min="2566" max="2566" width="13.7109375" style="19" customWidth="1"/>
    <col min="2567" max="2816" width="9.140625" style="19"/>
    <col min="2817" max="2817" width="2.85546875" style="19" customWidth="1"/>
    <col min="2818" max="2818" width="46.140625" style="19" customWidth="1"/>
    <col min="2819" max="2819" width="4.85546875" style="19" customWidth="1"/>
    <col min="2820" max="2820" width="10.140625" style="19" customWidth="1"/>
    <col min="2821" max="2821" width="10.5703125" style="19" customWidth="1"/>
    <col min="2822" max="2822" width="13.7109375" style="19" customWidth="1"/>
    <col min="2823" max="3072" width="9.140625" style="19"/>
    <col min="3073" max="3073" width="2.85546875" style="19" customWidth="1"/>
    <col min="3074" max="3074" width="46.140625" style="19" customWidth="1"/>
    <col min="3075" max="3075" width="4.85546875" style="19" customWidth="1"/>
    <col min="3076" max="3076" width="10.140625" style="19" customWidth="1"/>
    <col min="3077" max="3077" width="10.5703125" style="19" customWidth="1"/>
    <col min="3078" max="3078" width="13.7109375" style="19" customWidth="1"/>
    <col min="3079" max="3328" width="9.140625" style="19"/>
    <col min="3329" max="3329" width="2.85546875" style="19" customWidth="1"/>
    <col min="3330" max="3330" width="46.140625" style="19" customWidth="1"/>
    <col min="3331" max="3331" width="4.85546875" style="19" customWidth="1"/>
    <col min="3332" max="3332" width="10.140625" style="19" customWidth="1"/>
    <col min="3333" max="3333" width="10.5703125" style="19" customWidth="1"/>
    <col min="3334" max="3334" width="13.7109375" style="19" customWidth="1"/>
    <col min="3335" max="3584" width="9.140625" style="19"/>
    <col min="3585" max="3585" width="2.85546875" style="19" customWidth="1"/>
    <col min="3586" max="3586" width="46.140625" style="19" customWidth="1"/>
    <col min="3587" max="3587" width="4.85546875" style="19" customWidth="1"/>
    <col min="3588" max="3588" width="10.140625" style="19" customWidth="1"/>
    <col min="3589" max="3589" width="10.5703125" style="19" customWidth="1"/>
    <col min="3590" max="3590" width="13.7109375" style="19" customWidth="1"/>
    <col min="3591" max="3840" width="9.140625" style="19"/>
    <col min="3841" max="3841" width="2.85546875" style="19" customWidth="1"/>
    <col min="3842" max="3842" width="46.140625" style="19" customWidth="1"/>
    <col min="3843" max="3843" width="4.85546875" style="19" customWidth="1"/>
    <col min="3844" max="3844" width="10.140625" style="19" customWidth="1"/>
    <col min="3845" max="3845" width="10.5703125" style="19" customWidth="1"/>
    <col min="3846" max="3846" width="13.7109375" style="19" customWidth="1"/>
    <col min="3847" max="4096" width="9.140625" style="19"/>
    <col min="4097" max="4097" width="2.85546875" style="19" customWidth="1"/>
    <col min="4098" max="4098" width="46.140625" style="19" customWidth="1"/>
    <col min="4099" max="4099" width="4.85546875" style="19" customWidth="1"/>
    <col min="4100" max="4100" width="10.140625" style="19" customWidth="1"/>
    <col min="4101" max="4101" width="10.5703125" style="19" customWidth="1"/>
    <col min="4102" max="4102" width="13.7109375" style="19" customWidth="1"/>
    <col min="4103" max="4352" width="9.140625" style="19"/>
    <col min="4353" max="4353" width="2.85546875" style="19" customWidth="1"/>
    <col min="4354" max="4354" width="46.140625" style="19" customWidth="1"/>
    <col min="4355" max="4355" width="4.85546875" style="19" customWidth="1"/>
    <col min="4356" max="4356" width="10.140625" style="19" customWidth="1"/>
    <col min="4357" max="4357" width="10.5703125" style="19" customWidth="1"/>
    <col min="4358" max="4358" width="13.7109375" style="19" customWidth="1"/>
    <col min="4359" max="4608" width="9.140625" style="19"/>
    <col min="4609" max="4609" width="2.85546875" style="19" customWidth="1"/>
    <col min="4610" max="4610" width="46.140625" style="19" customWidth="1"/>
    <col min="4611" max="4611" width="4.85546875" style="19" customWidth="1"/>
    <col min="4612" max="4612" width="10.140625" style="19" customWidth="1"/>
    <col min="4613" max="4613" width="10.5703125" style="19" customWidth="1"/>
    <col min="4614" max="4614" width="13.7109375" style="19" customWidth="1"/>
    <col min="4615" max="4864" width="9.140625" style="19"/>
    <col min="4865" max="4865" width="2.85546875" style="19" customWidth="1"/>
    <col min="4866" max="4866" width="46.140625" style="19" customWidth="1"/>
    <col min="4867" max="4867" width="4.85546875" style="19" customWidth="1"/>
    <col min="4868" max="4868" width="10.140625" style="19" customWidth="1"/>
    <col min="4869" max="4869" width="10.5703125" style="19" customWidth="1"/>
    <col min="4870" max="4870" width="13.7109375" style="19" customWidth="1"/>
    <col min="4871" max="5120" width="9.140625" style="19"/>
    <col min="5121" max="5121" width="2.85546875" style="19" customWidth="1"/>
    <col min="5122" max="5122" width="46.140625" style="19" customWidth="1"/>
    <col min="5123" max="5123" width="4.85546875" style="19" customWidth="1"/>
    <col min="5124" max="5124" width="10.140625" style="19" customWidth="1"/>
    <col min="5125" max="5125" width="10.5703125" style="19" customWidth="1"/>
    <col min="5126" max="5126" width="13.7109375" style="19" customWidth="1"/>
    <col min="5127" max="5376" width="9.140625" style="19"/>
    <col min="5377" max="5377" width="2.85546875" style="19" customWidth="1"/>
    <col min="5378" max="5378" width="46.140625" style="19" customWidth="1"/>
    <col min="5379" max="5379" width="4.85546875" style="19" customWidth="1"/>
    <col min="5380" max="5380" width="10.140625" style="19" customWidth="1"/>
    <col min="5381" max="5381" width="10.5703125" style="19" customWidth="1"/>
    <col min="5382" max="5382" width="13.7109375" style="19" customWidth="1"/>
    <col min="5383" max="5632" width="9.140625" style="19"/>
    <col min="5633" max="5633" width="2.85546875" style="19" customWidth="1"/>
    <col min="5634" max="5634" width="46.140625" style="19" customWidth="1"/>
    <col min="5635" max="5635" width="4.85546875" style="19" customWidth="1"/>
    <col min="5636" max="5636" width="10.140625" style="19" customWidth="1"/>
    <col min="5637" max="5637" width="10.5703125" style="19" customWidth="1"/>
    <col min="5638" max="5638" width="13.7109375" style="19" customWidth="1"/>
    <col min="5639" max="5888" width="9.140625" style="19"/>
    <col min="5889" max="5889" width="2.85546875" style="19" customWidth="1"/>
    <col min="5890" max="5890" width="46.140625" style="19" customWidth="1"/>
    <col min="5891" max="5891" width="4.85546875" style="19" customWidth="1"/>
    <col min="5892" max="5892" width="10.140625" style="19" customWidth="1"/>
    <col min="5893" max="5893" width="10.5703125" style="19" customWidth="1"/>
    <col min="5894" max="5894" width="13.7109375" style="19" customWidth="1"/>
    <col min="5895" max="6144" width="9.140625" style="19"/>
    <col min="6145" max="6145" width="2.85546875" style="19" customWidth="1"/>
    <col min="6146" max="6146" width="46.140625" style="19" customWidth="1"/>
    <col min="6147" max="6147" width="4.85546875" style="19" customWidth="1"/>
    <col min="6148" max="6148" width="10.140625" style="19" customWidth="1"/>
    <col min="6149" max="6149" width="10.5703125" style="19" customWidth="1"/>
    <col min="6150" max="6150" width="13.7109375" style="19" customWidth="1"/>
    <col min="6151" max="6400" width="9.140625" style="19"/>
    <col min="6401" max="6401" width="2.85546875" style="19" customWidth="1"/>
    <col min="6402" max="6402" width="46.140625" style="19" customWidth="1"/>
    <col min="6403" max="6403" width="4.85546875" style="19" customWidth="1"/>
    <col min="6404" max="6404" width="10.140625" style="19" customWidth="1"/>
    <col min="6405" max="6405" width="10.5703125" style="19" customWidth="1"/>
    <col min="6406" max="6406" width="13.7109375" style="19" customWidth="1"/>
    <col min="6407" max="6656" width="9.140625" style="19"/>
    <col min="6657" max="6657" width="2.85546875" style="19" customWidth="1"/>
    <col min="6658" max="6658" width="46.140625" style="19" customWidth="1"/>
    <col min="6659" max="6659" width="4.85546875" style="19" customWidth="1"/>
    <col min="6660" max="6660" width="10.140625" style="19" customWidth="1"/>
    <col min="6661" max="6661" width="10.5703125" style="19" customWidth="1"/>
    <col min="6662" max="6662" width="13.7109375" style="19" customWidth="1"/>
    <col min="6663" max="6912" width="9.140625" style="19"/>
    <col min="6913" max="6913" width="2.85546875" style="19" customWidth="1"/>
    <col min="6914" max="6914" width="46.140625" style="19" customWidth="1"/>
    <col min="6915" max="6915" width="4.85546875" style="19" customWidth="1"/>
    <col min="6916" max="6916" width="10.140625" style="19" customWidth="1"/>
    <col min="6917" max="6917" width="10.5703125" style="19" customWidth="1"/>
    <col min="6918" max="6918" width="13.7109375" style="19" customWidth="1"/>
    <col min="6919" max="7168" width="9.140625" style="19"/>
    <col min="7169" max="7169" width="2.85546875" style="19" customWidth="1"/>
    <col min="7170" max="7170" width="46.140625" style="19" customWidth="1"/>
    <col min="7171" max="7171" width="4.85546875" style="19" customWidth="1"/>
    <col min="7172" max="7172" width="10.140625" style="19" customWidth="1"/>
    <col min="7173" max="7173" width="10.5703125" style="19" customWidth="1"/>
    <col min="7174" max="7174" width="13.7109375" style="19" customWidth="1"/>
    <col min="7175" max="7424" width="9.140625" style="19"/>
    <col min="7425" max="7425" width="2.85546875" style="19" customWidth="1"/>
    <col min="7426" max="7426" width="46.140625" style="19" customWidth="1"/>
    <col min="7427" max="7427" width="4.85546875" style="19" customWidth="1"/>
    <col min="7428" max="7428" width="10.140625" style="19" customWidth="1"/>
    <col min="7429" max="7429" width="10.5703125" style="19" customWidth="1"/>
    <col min="7430" max="7430" width="13.7109375" style="19" customWidth="1"/>
    <col min="7431" max="7680" width="9.140625" style="19"/>
    <col min="7681" max="7681" width="2.85546875" style="19" customWidth="1"/>
    <col min="7682" max="7682" width="46.140625" style="19" customWidth="1"/>
    <col min="7683" max="7683" width="4.85546875" style="19" customWidth="1"/>
    <col min="7684" max="7684" width="10.140625" style="19" customWidth="1"/>
    <col min="7685" max="7685" width="10.5703125" style="19" customWidth="1"/>
    <col min="7686" max="7686" width="13.7109375" style="19" customWidth="1"/>
    <col min="7687" max="7936" width="9.140625" style="19"/>
    <col min="7937" max="7937" width="2.85546875" style="19" customWidth="1"/>
    <col min="7938" max="7938" width="46.140625" style="19" customWidth="1"/>
    <col min="7939" max="7939" width="4.85546875" style="19" customWidth="1"/>
    <col min="7940" max="7940" width="10.140625" style="19" customWidth="1"/>
    <col min="7941" max="7941" width="10.5703125" style="19" customWidth="1"/>
    <col min="7942" max="7942" width="13.7109375" style="19" customWidth="1"/>
    <col min="7943" max="8192" width="9.140625" style="19"/>
    <col min="8193" max="8193" width="2.85546875" style="19" customWidth="1"/>
    <col min="8194" max="8194" width="46.140625" style="19" customWidth="1"/>
    <col min="8195" max="8195" width="4.85546875" style="19" customWidth="1"/>
    <col min="8196" max="8196" width="10.140625" style="19" customWidth="1"/>
    <col min="8197" max="8197" width="10.5703125" style="19" customWidth="1"/>
    <col min="8198" max="8198" width="13.7109375" style="19" customWidth="1"/>
    <col min="8199" max="8448" width="9.140625" style="19"/>
    <col min="8449" max="8449" width="2.85546875" style="19" customWidth="1"/>
    <col min="8450" max="8450" width="46.140625" style="19" customWidth="1"/>
    <col min="8451" max="8451" width="4.85546875" style="19" customWidth="1"/>
    <col min="8452" max="8452" width="10.140625" style="19" customWidth="1"/>
    <col min="8453" max="8453" width="10.5703125" style="19" customWidth="1"/>
    <col min="8454" max="8454" width="13.7109375" style="19" customWidth="1"/>
    <col min="8455" max="8704" width="9.140625" style="19"/>
    <col min="8705" max="8705" width="2.85546875" style="19" customWidth="1"/>
    <col min="8706" max="8706" width="46.140625" style="19" customWidth="1"/>
    <col min="8707" max="8707" width="4.85546875" style="19" customWidth="1"/>
    <col min="8708" max="8708" width="10.140625" style="19" customWidth="1"/>
    <col min="8709" max="8709" width="10.5703125" style="19" customWidth="1"/>
    <col min="8710" max="8710" width="13.7109375" style="19" customWidth="1"/>
    <col min="8711" max="8960" width="9.140625" style="19"/>
    <col min="8961" max="8961" width="2.85546875" style="19" customWidth="1"/>
    <col min="8962" max="8962" width="46.140625" style="19" customWidth="1"/>
    <col min="8963" max="8963" width="4.85546875" style="19" customWidth="1"/>
    <col min="8964" max="8964" width="10.140625" style="19" customWidth="1"/>
    <col min="8965" max="8965" width="10.5703125" style="19" customWidth="1"/>
    <col min="8966" max="8966" width="13.7109375" style="19" customWidth="1"/>
    <col min="8967" max="9216" width="9.140625" style="19"/>
    <col min="9217" max="9217" width="2.85546875" style="19" customWidth="1"/>
    <col min="9218" max="9218" width="46.140625" style="19" customWidth="1"/>
    <col min="9219" max="9219" width="4.85546875" style="19" customWidth="1"/>
    <col min="9220" max="9220" width="10.140625" style="19" customWidth="1"/>
    <col min="9221" max="9221" width="10.5703125" style="19" customWidth="1"/>
    <col min="9222" max="9222" width="13.7109375" style="19" customWidth="1"/>
    <col min="9223" max="9472" width="9.140625" style="19"/>
    <col min="9473" max="9473" width="2.85546875" style="19" customWidth="1"/>
    <col min="9474" max="9474" width="46.140625" style="19" customWidth="1"/>
    <col min="9475" max="9475" width="4.85546875" style="19" customWidth="1"/>
    <col min="9476" max="9476" width="10.140625" style="19" customWidth="1"/>
    <col min="9477" max="9477" width="10.5703125" style="19" customWidth="1"/>
    <col min="9478" max="9478" width="13.7109375" style="19" customWidth="1"/>
    <col min="9479" max="9728" width="9.140625" style="19"/>
    <col min="9729" max="9729" width="2.85546875" style="19" customWidth="1"/>
    <col min="9730" max="9730" width="46.140625" style="19" customWidth="1"/>
    <col min="9731" max="9731" width="4.85546875" style="19" customWidth="1"/>
    <col min="9732" max="9732" width="10.140625" style="19" customWidth="1"/>
    <col min="9733" max="9733" width="10.5703125" style="19" customWidth="1"/>
    <col min="9734" max="9734" width="13.7109375" style="19" customWidth="1"/>
    <col min="9735" max="9984" width="9.140625" style="19"/>
    <col min="9985" max="9985" width="2.85546875" style="19" customWidth="1"/>
    <col min="9986" max="9986" width="46.140625" style="19" customWidth="1"/>
    <col min="9987" max="9987" width="4.85546875" style="19" customWidth="1"/>
    <col min="9988" max="9988" width="10.140625" style="19" customWidth="1"/>
    <col min="9989" max="9989" width="10.5703125" style="19" customWidth="1"/>
    <col min="9990" max="9990" width="13.7109375" style="19" customWidth="1"/>
    <col min="9991" max="10240" width="9.140625" style="19"/>
    <col min="10241" max="10241" width="2.85546875" style="19" customWidth="1"/>
    <col min="10242" max="10242" width="46.140625" style="19" customWidth="1"/>
    <col min="10243" max="10243" width="4.85546875" style="19" customWidth="1"/>
    <col min="10244" max="10244" width="10.140625" style="19" customWidth="1"/>
    <col min="10245" max="10245" width="10.5703125" style="19" customWidth="1"/>
    <col min="10246" max="10246" width="13.7109375" style="19" customWidth="1"/>
    <col min="10247" max="10496" width="9.140625" style="19"/>
    <col min="10497" max="10497" width="2.85546875" style="19" customWidth="1"/>
    <col min="10498" max="10498" width="46.140625" style="19" customWidth="1"/>
    <col min="10499" max="10499" width="4.85546875" style="19" customWidth="1"/>
    <col min="10500" max="10500" width="10.140625" style="19" customWidth="1"/>
    <col min="10501" max="10501" width="10.5703125" style="19" customWidth="1"/>
    <col min="10502" max="10502" width="13.7109375" style="19" customWidth="1"/>
    <col min="10503" max="10752" width="9.140625" style="19"/>
    <col min="10753" max="10753" width="2.85546875" style="19" customWidth="1"/>
    <col min="10754" max="10754" width="46.140625" style="19" customWidth="1"/>
    <col min="10755" max="10755" width="4.85546875" style="19" customWidth="1"/>
    <col min="10756" max="10756" width="10.140625" style="19" customWidth="1"/>
    <col min="10757" max="10757" width="10.5703125" style="19" customWidth="1"/>
    <col min="10758" max="10758" width="13.7109375" style="19" customWidth="1"/>
    <col min="10759" max="11008" width="9.140625" style="19"/>
    <col min="11009" max="11009" width="2.85546875" style="19" customWidth="1"/>
    <col min="11010" max="11010" width="46.140625" style="19" customWidth="1"/>
    <col min="11011" max="11011" width="4.85546875" style="19" customWidth="1"/>
    <col min="11012" max="11012" width="10.140625" style="19" customWidth="1"/>
    <col min="11013" max="11013" width="10.5703125" style="19" customWidth="1"/>
    <col min="11014" max="11014" width="13.7109375" style="19" customWidth="1"/>
    <col min="11015" max="11264" width="9.140625" style="19"/>
    <col min="11265" max="11265" width="2.85546875" style="19" customWidth="1"/>
    <col min="11266" max="11266" width="46.140625" style="19" customWidth="1"/>
    <col min="11267" max="11267" width="4.85546875" style="19" customWidth="1"/>
    <col min="11268" max="11268" width="10.140625" style="19" customWidth="1"/>
    <col min="11269" max="11269" width="10.5703125" style="19" customWidth="1"/>
    <col min="11270" max="11270" width="13.7109375" style="19" customWidth="1"/>
    <col min="11271" max="11520" width="9.140625" style="19"/>
    <col min="11521" max="11521" width="2.85546875" style="19" customWidth="1"/>
    <col min="11522" max="11522" width="46.140625" style="19" customWidth="1"/>
    <col min="11523" max="11523" width="4.85546875" style="19" customWidth="1"/>
    <col min="11524" max="11524" width="10.140625" style="19" customWidth="1"/>
    <col min="11525" max="11525" width="10.5703125" style="19" customWidth="1"/>
    <col min="11526" max="11526" width="13.7109375" style="19" customWidth="1"/>
    <col min="11527" max="11776" width="9.140625" style="19"/>
    <col min="11777" max="11777" width="2.85546875" style="19" customWidth="1"/>
    <col min="11778" max="11778" width="46.140625" style="19" customWidth="1"/>
    <col min="11779" max="11779" width="4.85546875" style="19" customWidth="1"/>
    <col min="11780" max="11780" width="10.140625" style="19" customWidth="1"/>
    <col min="11781" max="11781" width="10.5703125" style="19" customWidth="1"/>
    <col min="11782" max="11782" width="13.7109375" style="19" customWidth="1"/>
    <col min="11783" max="12032" width="9.140625" style="19"/>
    <col min="12033" max="12033" width="2.85546875" style="19" customWidth="1"/>
    <col min="12034" max="12034" width="46.140625" style="19" customWidth="1"/>
    <col min="12035" max="12035" width="4.85546875" style="19" customWidth="1"/>
    <col min="12036" max="12036" width="10.140625" style="19" customWidth="1"/>
    <col min="12037" max="12037" width="10.5703125" style="19" customWidth="1"/>
    <col min="12038" max="12038" width="13.7109375" style="19" customWidth="1"/>
    <col min="12039" max="12288" width="9.140625" style="19"/>
    <col min="12289" max="12289" width="2.85546875" style="19" customWidth="1"/>
    <col min="12290" max="12290" width="46.140625" style="19" customWidth="1"/>
    <col min="12291" max="12291" width="4.85546875" style="19" customWidth="1"/>
    <col min="12292" max="12292" width="10.140625" style="19" customWidth="1"/>
    <col min="12293" max="12293" width="10.5703125" style="19" customWidth="1"/>
    <col min="12294" max="12294" width="13.7109375" style="19" customWidth="1"/>
    <col min="12295" max="12544" width="9.140625" style="19"/>
    <col min="12545" max="12545" width="2.85546875" style="19" customWidth="1"/>
    <col min="12546" max="12546" width="46.140625" style="19" customWidth="1"/>
    <col min="12547" max="12547" width="4.85546875" style="19" customWidth="1"/>
    <col min="12548" max="12548" width="10.140625" style="19" customWidth="1"/>
    <col min="12549" max="12549" width="10.5703125" style="19" customWidth="1"/>
    <col min="12550" max="12550" width="13.7109375" style="19" customWidth="1"/>
    <col min="12551" max="12800" width="9.140625" style="19"/>
    <col min="12801" max="12801" width="2.85546875" style="19" customWidth="1"/>
    <col min="12802" max="12802" width="46.140625" style="19" customWidth="1"/>
    <col min="12803" max="12803" width="4.85546875" style="19" customWidth="1"/>
    <col min="12804" max="12804" width="10.140625" style="19" customWidth="1"/>
    <col min="12805" max="12805" width="10.5703125" style="19" customWidth="1"/>
    <col min="12806" max="12806" width="13.7109375" style="19" customWidth="1"/>
    <col min="12807" max="13056" width="9.140625" style="19"/>
    <col min="13057" max="13057" width="2.85546875" style="19" customWidth="1"/>
    <col min="13058" max="13058" width="46.140625" style="19" customWidth="1"/>
    <col min="13059" max="13059" width="4.85546875" style="19" customWidth="1"/>
    <col min="13060" max="13060" width="10.140625" style="19" customWidth="1"/>
    <col min="13061" max="13061" width="10.5703125" style="19" customWidth="1"/>
    <col min="13062" max="13062" width="13.7109375" style="19" customWidth="1"/>
    <col min="13063" max="13312" width="9.140625" style="19"/>
    <col min="13313" max="13313" width="2.85546875" style="19" customWidth="1"/>
    <col min="13314" max="13314" width="46.140625" style="19" customWidth="1"/>
    <col min="13315" max="13315" width="4.85546875" style="19" customWidth="1"/>
    <col min="13316" max="13316" width="10.140625" style="19" customWidth="1"/>
    <col min="13317" max="13317" width="10.5703125" style="19" customWidth="1"/>
    <col min="13318" max="13318" width="13.7109375" style="19" customWidth="1"/>
    <col min="13319" max="13568" width="9.140625" style="19"/>
    <col min="13569" max="13569" width="2.85546875" style="19" customWidth="1"/>
    <col min="13570" max="13570" width="46.140625" style="19" customWidth="1"/>
    <col min="13571" max="13571" width="4.85546875" style="19" customWidth="1"/>
    <col min="13572" max="13572" width="10.140625" style="19" customWidth="1"/>
    <col min="13573" max="13573" width="10.5703125" style="19" customWidth="1"/>
    <col min="13574" max="13574" width="13.7109375" style="19" customWidth="1"/>
    <col min="13575" max="13824" width="9.140625" style="19"/>
    <col min="13825" max="13825" width="2.85546875" style="19" customWidth="1"/>
    <col min="13826" max="13826" width="46.140625" style="19" customWidth="1"/>
    <col min="13827" max="13827" width="4.85546875" style="19" customWidth="1"/>
    <col min="13828" max="13828" width="10.140625" style="19" customWidth="1"/>
    <col min="13829" max="13829" width="10.5703125" style="19" customWidth="1"/>
    <col min="13830" max="13830" width="13.7109375" style="19" customWidth="1"/>
    <col min="13831" max="14080" width="9.140625" style="19"/>
    <col min="14081" max="14081" width="2.85546875" style="19" customWidth="1"/>
    <col min="14082" max="14082" width="46.140625" style="19" customWidth="1"/>
    <col min="14083" max="14083" width="4.85546875" style="19" customWidth="1"/>
    <col min="14084" max="14084" width="10.140625" style="19" customWidth="1"/>
    <col min="14085" max="14085" width="10.5703125" style="19" customWidth="1"/>
    <col min="14086" max="14086" width="13.7109375" style="19" customWidth="1"/>
    <col min="14087" max="14336" width="9.140625" style="19"/>
    <col min="14337" max="14337" width="2.85546875" style="19" customWidth="1"/>
    <col min="14338" max="14338" width="46.140625" style="19" customWidth="1"/>
    <col min="14339" max="14339" width="4.85546875" style="19" customWidth="1"/>
    <col min="14340" max="14340" width="10.140625" style="19" customWidth="1"/>
    <col min="14341" max="14341" width="10.5703125" style="19" customWidth="1"/>
    <col min="14342" max="14342" width="13.7109375" style="19" customWidth="1"/>
    <col min="14343" max="14592" width="9.140625" style="19"/>
    <col min="14593" max="14593" width="2.85546875" style="19" customWidth="1"/>
    <col min="14594" max="14594" width="46.140625" style="19" customWidth="1"/>
    <col min="14595" max="14595" width="4.85546875" style="19" customWidth="1"/>
    <col min="14596" max="14596" width="10.140625" style="19" customWidth="1"/>
    <col min="14597" max="14597" width="10.5703125" style="19" customWidth="1"/>
    <col min="14598" max="14598" width="13.7109375" style="19" customWidth="1"/>
    <col min="14599" max="14848" width="9.140625" style="19"/>
    <col min="14849" max="14849" width="2.85546875" style="19" customWidth="1"/>
    <col min="14850" max="14850" width="46.140625" style="19" customWidth="1"/>
    <col min="14851" max="14851" width="4.85546875" style="19" customWidth="1"/>
    <col min="14852" max="14852" width="10.140625" style="19" customWidth="1"/>
    <col min="14853" max="14853" width="10.5703125" style="19" customWidth="1"/>
    <col min="14854" max="14854" width="13.7109375" style="19" customWidth="1"/>
    <col min="14855" max="15104" width="9.140625" style="19"/>
    <col min="15105" max="15105" width="2.85546875" style="19" customWidth="1"/>
    <col min="15106" max="15106" width="46.140625" style="19" customWidth="1"/>
    <col min="15107" max="15107" width="4.85546875" style="19" customWidth="1"/>
    <col min="15108" max="15108" width="10.140625" style="19" customWidth="1"/>
    <col min="15109" max="15109" width="10.5703125" style="19" customWidth="1"/>
    <col min="15110" max="15110" width="13.7109375" style="19" customWidth="1"/>
    <col min="15111" max="15360" width="9.140625" style="19"/>
    <col min="15361" max="15361" width="2.85546875" style="19" customWidth="1"/>
    <col min="15362" max="15362" width="46.140625" style="19" customWidth="1"/>
    <col min="15363" max="15363" width="4.85546875" style="19" customWidth="1"/>
    <col min="15364" max="15364" width="10.140625" style="19" customWidth="1"/>
    <col min="15365" max="15365" width="10.5703125" style="19" customWidth="1"/>
    <col min="15366" max="15366" width="13.7109375" style="19" customWidth="1"/>
    <col min="15367" max="15616" width="9.140625" style="19"/>
    <col min="15617" max="15617" width="2.85546875" style="19" customWidth="1"/>
    <col min="15618" max="15618" width="46.140625" style="19" customWidth="1"/>
    <col min="15619" max="15619" width="4.85546875" style="19" customWidth="1"/>
    <col min="15620" max="15620" width="10.140625" style="19" customWidth="1"/>
    <col min="15621" max="15621" width="10.5703125" style="19" customWidth="1"/>
    <col min="15622" max="15622" width="13.7109375" style="19" customWidth="1"/>
    <col min="15623" max="15872" width="9.140625" style="19"/>
    <col min="15873" max="15873" width="2.85546875" style="19" customWidth="1"/>
    <col min="15874" max="15874" width="46.140625" style="19" customWidth="1"/>
    <col min="15875" max="15875" width="4.85546875" style="19" customWidth="1"/>
    <col min="15876" max="15876" width="10.140625" style="19" customWidth="1"/>
    <col min="15877" max="15877" width="10.5703125" style="19" customWidth="1"/>
    <col min="15878" max="15878" width="13.7109375" style="19" customWidth="1"/>
    <col min="15879" max="16128" width="9.140625" style="19"/>
    <col min="16129" max="16129" width="2.85546875" style="19" customWidth="1"/>
    <col min="16130" max="16130" width="46.140625" style="19" customWidth="1"/>
    <col min="16131" max="16131" width="4.85546875" style="19" customWidth="1"/>
    <col min="16132" max="16132" width="10.140625" style="19" customWidth="1"/>
    <col min="16133" max="16133" width="10.5703125" style="19" customWidth="1"/>
    <col min="16134" max="16134" width="13.7109375" style="19" customWidth="1"/>
    <col min="16135" max="16384" width="9.140625" style="19"/>
  </cols>
  <sheetData>
    <row r="1" spans="1:6" ht="12.75" x14ac:dyDescent="0.2">
      <c r="A1" s="150" t="s">
        <v>9</v>
      </c>
      <c r="B1" s="41" t="s">
        <v>101</v>
      </c>
      <c r="C1" s="47"/>
      <c r="D1" s="151"/>
      <c r="E1" s="221"/>
      <c r="F1" s="221"/>
    </row>
    <row r="2" spans="1:6" ht="12.75" x14ac:dyDescent="0.2">
      <c r="A2" s="47"/>
      <c r="B2" s="128"/>
      <c r="C2" s="223"/>
      <c r="D2" s="224"/>
      <c r="E2" s="159"/>
      <c r="F2" s="159"/>
    </row>
    <row r="3" spans="1:6" ht="51" x14ac:dyDescent="0.2">
      <c r="A3" s="47" t="s">
        <v>5</v>
      </c>
      <c r="B3" s="128" t="s">
        <v>362</v>
      </c>
      <c r="C3" s="230"/>
      <c r="D3" s="230"/>
      <c r="E3" s="231"/>
      <c r="F3" s="231"/>
    </row>
    <row r="4" spans="1:6" ht="25.5" x14ac:dyDescent="0.2">
      <c r="A4" s="47"/>
      <c r="B4" s="128" t="s">
        <v>102</v>
      </c>
      <c r="C4" s="19"/>
      <c r="D4" s="19"/>
      <c r="E4" s="159"/>
      <c r="F4" s="159"/>
    </row>
    <row r="5" spans="1:6" ht="12.75" x14ac:dyDescent="0.2">
      <c r="A5" s="47"/>
      <c r="B5" s="128" t="s">
        <v>103</v>
      </c>
      <c r="C5" s="223" t="s">
        <v>92</v>
      </c>
      <c r="D5" s="224">
        <v>57</v>
      </c>
      <c r="E5" s="232"/>
      <c r="F5" s="161">
        <f>D5*E5</f>
        <v>0</v>
      </c>
    </row>
    <row r="6" spans="1:6" s="70" customFormat="1" ht="15" x14ac:dyDescent="0.25">
      <c r="B6" s="233"/>
      <c r="E6" s="101"/>
      <c r="F6" s="101"/>
    </row>
    <row r="7" spans="1:6" ht="103.5" customHeight="1" x14ac:dyDescent="0.2">
      <c r="A7" s="47" t="s">
        <v>9</v>
      </c>
      <c r="B7" s="128" t="s">
        <v>289</v>
      </c>
      <c r="C7" s="223" t="s">
        <v>290</v>
      </c>
      <c r="D7" s="224">
        <v>1</v>
      </c>
      <c r="E7" s="232"/>
      <c r="F7" s="161">
        <f>D7*E7</f>
        <v>0</v>
      </c>
    </row>
    <row r="8" spans="1:6" ht="15" customHeight="1" x14ac:dyDescent="0.2">
      <c r="A8" s="47"/>
      <c r="B8" s="128"/>
      <c r="C8" s="223"/>
      <c r="D8" s="224"/>
      <c r="E8" s="232"/>
      <c r="F8" s="159"/>
    </row>
    <row r="9" spans="1:6" ht="76.5" x14ac:dyDescent="0.2">
      <c r="A9" s="47" t="s">
        <v>12</v>
      </c>
      <c r="B9" s="226" t="s">
        <v>366</v>
      </c>
      <c r="C9" s="223"/>
      <c r="D9" s="19"/>
      <c r="E9" s="232"/>
      <c r="F9" s="159"/>
    </row>
    <row r="10" spans="1:6" ht="12.75" x14ac:dyDescent="0.2">
      <c r="A10" s="47"/>
      <c r="B10" s="128" t="s">
        <v>360</v>
      </c>
      <c r="C10" s="223" t="s">
        <v>92</v>
      </c>
      <c r="D10" s="224">
        <v>22.5</v>
      </c>
      <c r="E10" s="232"/>
      <c r="F10" s="161">
        <f>D10*E10</f>
        <v>0</v>
      </c>
    </row>
    <row r="11" spans="1:6" x14ac:dyDescent="0.2">
      <c r="A11" s="47"/>
      <c r="B11" s="234"/>
      <c r="C11" s="223"/>
      <c r="D11" s="224"/>
      <c r="E11" s="232"/>
      <c r="F11" s="159"/>
    </row>
    <row r="12" spans="1:6" ht="63.75" x14ac:dyDescent="0.2">
      <c r="A12" s="47" t="s">
        <v>91</v>
      </c>
      <c r="B12" s="226" t="s">
        <v>365</v>
      </c>
      <c r="C12" s="223"/>
      <c r="D12" s="224"/>
      <c r="E12" s="232"/>
      <c r="F12" s="159"/>
    </row>
    <row r="13" spans="1:6" ht="12.75" x14ac:dyDescent="0.2">
      <c r="A13" s="47"/>
      <c r="B13" s="128" t="s">
        <v>361</v>
      </c>
      <c r="C13" s="223" t="s">
        <v>21</v>
      </c>
      <c r="D13" s="224">
        <v>3.9</v>
      </c>
      <c r="E13" s="232"/>
      <c r="F13" s="161">
        <f>D13*E13</f>
        <v>0</v>
      </c>
    </row>
    <row r="14" spans="1:6" ht="12.75" x14ac:dyDescent="0.2">
      <c r="A14" s="47"/>
      <c r="B14" s="128"/>
      <c r="C14" s="223"/>
      <c r="D14" s="224"/>
      <c r="E14" s="232"/>
      <c r="F14" s="159"/>
    </row>
    <row r="15" spans="1:6" ht="76.5" x14ac:dyDescent="0.2">
      <c r="A15" s="47" t="s">
        <v>13</v>
      </c>
      <c r="B15" s="226" t="s">
        <v>363</v>
      </c>
      <c r="C15" s="223"/>
      <c r="D15" s="224"/>
      <c r="E15" s="232"/>
      <c r="F15" s="159"/>
    </row>
    <row r="16" spans="1:6" ht="12.75" x14ac:dyDescent="0.2">
      <c r="A16" s="47"/>
      <c r="B16" s="226" t="s">
        <v>364</v>
      </c>
      <c r="C16" s="223" t="s">
        <v>92</v>
      </c>
      <c r="D16" s="224">
        <v>60</v>
      </c>
      <c r="E16" s="232"/>
      <c r="F16" s="161">
        <f>D16*E16</f>
        <v>0</v>
      </c>
    </row>
    <row r="17" spans="1:6" ht="12.75" x14ac:dyDescent="0.2">
      <c r="A17" s="47"/>
      <c r="B17" s="128"/>
      <c r="C17" s="223"/>
      <c r="D17" s="224"/>
      <c r="E17" s="232"/>
      <c r="F17" s="159"/>
    </row>
    <row r="18" spans="1:6" ht="131.25" customHeight="1" x14ac:dyDescent="0.2">
      <c r="A18" s="47" t="s">
        <v>93</v>
      </c>
      <c r="B18" s="128" t="s">
        <v>288</v>
      </c>
      <c r="C18" s="223"/>
      <c r="D18" s="224"/>
      <c r="E18" s="159"/>
      <c r="F18" s="159"/>
    </row>
    <row r="19" spans="1:6" ht="38.25" x14ac:dyDescent="0.2">
      <c r="A19" s="235"/>
      <c r="B19" s="128" t="s">
        <v>104</v>
      </c>
      <c r="C19" s="223"/>
      <c r="D19" s="224"/>
      <c r="E19" s="159"/>
      <c r="F19" s="159"/>
    </row>
    <row r="20" spans="1:6" ht="25.5" x14ac:dyDescent="0.2">
      <c r="A20" s="235"/>
      <c r="B20" s="128" t="s">
        <v>355</v>
      </c>
      <c r="C20" s="223" t="s">
        <v>92</v>
      </c>
      <c r="D20" s="224">
        <v>10</v>
      </c>
      <c r="E20" s="159"/>
      <c r="F20" s="161">
        <f>D20*E20</f>
        <v>0</v>
      </c>
    </row>
    <row r="21" spans="1:6" ht="12.75" x14ac:dyDescent="0.2">
      <c r="A21" s="235"/>
      <c r="B21" s="47"/>
      <c r="C21" s="223"/>
      <c r="D21" s="224"/>
      <c r="E21" s="159"/>
      <c r="F21" s="159"/>
    </row>
    <row r="22" spans="1:6" ht="12.75" x14ac:dyDescent="0.2">
      <c r="A22" s="47"/>
      <c r="B22" s="128"/>
      <c r="C22" s="223"/>
      <c r="D22" s="224"/>
      <c r="E22" s="232"/>
      <c r="F22" s="159"/>
    </row>
    <row r="23" spans="1:6" ht="71.25" customHeight="1" x14ac:dyDescent="0.2">
      <c r="A23" s="47" t="s">
        <v>95</v>
      </c>
      <c r="B23" s="128" t="s">
        <v>376</v>
      </c>
      <c r="C23" s="223"/>
      <c r="D23" s="224"/>
      <c r="E23" s="159"/>
      <c r="F23" s="161"/>
    </row>
    <row r="24" spans="1:6" ht="12.75" x14ac:dyDescent="0.2">
      <c r="A24" s="47"/>
      <c r="B24" s="128" t="s">
        <v>377</v>
      </c>
      <c r="C24" s="223" t="s">
        <v>0</v>
      </c>
      <c r="D24" s="224">
        <v>17</v>
      </c>
      <c r="E24" s="232"/>
      <c r="F24" s="161">
        <f>D24*E24</f>
        <v>0</v>
      </c>
    </row>
    <row r="25" spans="1:6" ht="12.75" x14ac:dyDescent="0.2">
      <c r="A25" s="235"/>
      <c r="B25" s="47"/>
      <c r="C25" s="223"/>
      <c r="D25" s="224"/>
      <c r="E25" s="159"/>
      <c r="F25" s="159"/>
    </row>
    <row r="26" spans="1:6" ht="12.75" x14ac:dyDescent="0.2">
      <c r="A26" s="154"/>
      <c r="B26" s="176" t="s">
        <v>3</v>
      </c>
      <c r="C26" s="177"/>
      <c r="D26" s="229"/>
      <c r="E26" s="179"/>
      <c r="F26" s="180">
        <f>SUM(F5:F24)</f>
        <v>0</v>
      </c>
    </row>
    <row r="27" spans="1:6" x14ac:dyDescent="0.2">
      <c r="B27" s="47"/>
    </row>
  </sheetData>
  <pageMargins left="0.98425196850393704" right="0.43307086614173229" top="0.74803149606299213" bottom="0.74803149606299213" header="0.31496062992125984" footer="0.31496062992125984"/>
  <pageSetup paperSize="9" scale="86" fitToHeight="32"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1"/>
  <sheetViews>
    <sheetView zoomScaleNormal="100" workbookViewId="0">
      <selection activeCell="R17" sqref="R17"/>
    </sheetView>
  </sheetViews>
  <sheetFormatPr defaultRowHeight="14.25" x14ac:dyDescent="0.2"/>
  <cols>
    <col min="1" max="1" width="3.28515625" style="164" customWidth="1"/>
    <col min="2" max="2" width="43" style="65" customWidth="1"/>
    <col min="3" max="3" width="5.85546875" style="66" customWidth="1"/>
    <col min="4" max="4" width="10.140625" style="67" customWidth="1"/>
    <col min="5" max="5" width="12.28515625" style="186" customWidth="1"/>
    <col min="6" max="6" width="13.28515625" style="186" customWidth="1"/>
    <col min="7" max="256" width="9.140625" style="19"/>
    <col min="257" max="257" width="3.28515625" style="19" customWidth="1"/>
    <col min="258" max="258" width="43" style="19" customWidth="1"/>
    <col min="259" max="259" width="5.85546875" style="19" customWidth="1"/>
    <col min="260" max="260" width="10.140625" style="19" customWidth="1"/>
    <col min="261" max="261" width="12.28515625" style="19" customWidth="1"/>
    <col min="262" max="262" width="13.28515625" style="19" customWidth="1"/>
    <col min="263" max="512" width="9.140625" style="19"/>
    <col min="513" max="513" width="3.28515625" style="19" customWidth="1"/>
    <col min="514" max="514" width="43" style="19" customWidth="1"/>
    <col min="515" max="515" width="5.85546875" style="19" customWidth="1"/>
    <col min="516" max="516" width="10.140625" style="19" customWidth="1"/>
    <col min="517" max="517" width="12.28515625" style="19" customWidth="1"/>
    <col min="518" max="518" width="13.28515625" style="19" customWidth="1"/>
    <col min="519" max="768" width="9.140625" style="19"/>
    <col min="769" max="769" width="3.28515625" style="19" customWidth="1"/>
    <col min="770" max="770" width="43" style="19" customWidth="1"/>
    <col min="771" max="771" width="5.85546875" style="19" customWidth="1"/>
    <col min="772" max="772" width="10.140625" style="19" customWidth="1"/>
    <col min="773" max="773" width="12.28515625" style="19" customWidth="1"/>
    <col min="774" max="774" width="13.28515625" style="19" customWidth="1"/>
    <col min="775" max="1024" width="9.140625" style="19"/>
    <col min="1025" max="1025" width="3.28515625" style="19" customWidth="1"/>
    <col min="1026" max="1026" width="43" style="19" customWidth="1"/>
    <col min="1027" max="1027" width="5.85546875" style="19" customWidth="1"/>
    <col min="1028" max="1028" width="10.140625" style="19" customWidth="1"/>
    <col min="1029" max="1029" width="12.28515625" style="19" customWidth="1"/>
    <col min="1030" max="1030" width="13.28515625" style="19" customWidth="1"/>
    <col min="1031" max="1280" width="9.140625" style="19"/>
    <col min="1281" max="1281" width="3.28515625" style="19" customWidth="1"/>
    <col min="1282" max="1282" width="43" style="19" customWidth="1"/>
    <col min="1283" max="1283" width="5.85546875" style="19" customWidth="1"/>
    <col min="1284" max="1284" width="10.140625" style="19" customWidth="1"/>
    <col min="1285" max="1285" width="12.28515625" style="19" customWidth="1"/>
    <col min="1286" max="1286" width="13.28515625" style="19" customWidth="1"/>
    <col min="1287" max="1536" width="9.140625" style="19"/>
    <col min="1537" max="1537" width="3.28515625" style="19" customWidth="1"/>
    <col min="1538" max="1538" width="43" style="19" customWidth="1"/>
    <col min="1539" max="1539" width="5.85546875" style="19" customWidth="1"/>
    <col min="1540" max="1540" width="10.140625" style="19" customWidth="1"/>
    <col min="1541" max="1541" width="12.28515625" style="19" customWidth="1"/>
    <col min="1542" max="1542" width="13.28515625" style="19" customWidth="1"/>
    <col min="1543" max="1792" width="9.140625" style="19"/>
    <col min="1793" max="1793" width="3.28515625" style="19" customWidth="1"/>
    <col min="1794" max="1794" width="43" style="19" customWidth="1"/>
    <col min="1795" max="1795" width="5.85546875" style="19" customWidth="1"/>
    <col min="1796" max="1796" width="10.140625" style="19" customWidth="1"/>
    <col min="1797" max="1797" width="12.28515625" style="19" customWidth="1"/>
    <col min="1798" max="1798" width="13.28515625" style="19" customWidth="1"/>
    <col min="1799" max="2048" width="9.140625" style="19"/>
    <col min="2049" max="2049" width="3.28515625" style="19" customWidth="1"/>
    <col min="2050" max="2050" width="43" style="19" customWidth="1"/>
    <col min="2051" max="2051" width="5.85546875" style="19" customWidth="1"/>
    <col min="2052" max="2052" width="10.140625" style="19" customWidth="1"/>
    <col min="2053" max="2053" width="12.28515625" style="19" customWidth="1"/>
    <col min="2054" max="2054" width="13.28515625" style="19" customWidth="1"/>
    <col min="2055" max="2304" width="9.140625" style="19"/>
    <col min="2305" max="2305" width="3.28515625" style="19" customWidth="1"/>
    <col min="2306" max="2306" width="43" style="19" customWidth="1"/>
    <col min="2307" max="2307" width="5.85546875" style="19" customWidth="1"/>
    <col min="2308" max="2308" width="10.140625" style="19" customWidth="1"/>
    <col min="2309" max="2309" width="12.28515625" style="19" customWidth="1"/>
    <col min="2310" max="2310" width="13.28515625" style="19" customWidth="1"/>
    <col min="2311" max="2560" width="9.140625" style="19"/>
    <col min="2561" max="2561" width="3.28515625" style="19" customWidth="1"/>
    <col min="2562" max="2562" width="43" style="19" customWidth="1"/>
    <col min="2563" max="2563" width="5.85546875" style="19" customWidth="1"/>
    <col min="2564" max="2564" width="10.140625" style="19" customWidth="1"/>
    <col min="2565" max="2565" width="12.28515625" style="19" customWidth="1"/>
    <col min="2566" max="2566" width="13.28515625" style="19" customWidth="1"/>
    <col min="2567" max="2816" width="9.140625" style="19"/>
    <col min="2817" max="2817" width="3.28515625" style="19" customWidth="1"/>
    <col min="2818" max="2818" width="43" style="19" customWidth="1"/>
    <col min="2819" max="2819" width="5.85546875" style="19" customWidth="1"/>
    <col min="2820" max="2820" width="10.140625" style="19" customWidth="1"/>
    <col min="2821" max="2821" width="12.28515625" style="19" customWidth="1"/>
    <col min="2822" max="2822" width="13.28515625" style="19" customWidth="1"/>
    <col min="2823" max="3072" width="9.140625" style="19"/>
    <col min="3073" max="3073" width="3.28515625" style="19" customWidth="1"/>
    <col min="3074" max="3074" width="43" style="19" customWidth="1"/>
    <col min="3075" max="3075" width="5.85546875" style="19" customWidth="1"/>
    <col min="3076" max="3076" width="10.140625" style="19" customWidth="1"/>
    <col min="3077" max="3077" width="12.28515625" style="19" customWidth="1"/>
    <col min="3078" max="3078" width="13.28515625" style="19" customWidth="1"/>
    <col min="3079" max="3328" width="9.140625" style="19"/>
    <col min="3329" max="3329" width="3.28515625" style="19" customWidth="1"/>
    <col min="3330" max="3330" width="43" style="19" customWidth="1"/>
    <col min="3331" max="3331" width="5.85546875" style="19" customWidth="1"/>
    <col min="3332" max="3332" width="10.140625" style="19" customWidth="1"/>
    <col min="3333" max="3333" width="12.28515625" style="19" customWidth="1"/>
    <col min="3334" max="3334" width="13.28515625" style="19" customWidth="1"/>
    <col min="3335" max="3584" width="9.140625" style="19"/>
    <col min="3585" max="3585" width="3.28515625" style="19" customWidth="1"/>
    <col min="3586" max="3586" width="43" style="19" customWidth="1"/>
    <col min="3587" max="3587" width="5.85546875" style="19" customWidth="1"/>
    <col min="3588" max="3588" width="10.140625" style="19" customWidth="1"/>
    <col min="3589" max="3589" width="12.28515625" style="19" customWidth="1"/>
    <col min="3590" max="3590" width="13.28515625" style="19" customWidth="1"/>
    <col min="3591" max="3840" width="9.140625" style="19"/>
    <col min="3841" max="3841" width="3.28515625" style="19" customWidth="1"/>
    <col min="3842" max="3842" width="43" style="19" customWidth="1"/>
    <col min="3843" max="3843" width="5.85546875" style="19" customWidth="1"/>
    <col min="3844" max="3844" width="10.140625" style="19" customWidth="1"/>
    <col min="3845" max="3845" width="12.28515625" style="19" customWidth="1"/>
    <col min="3846" max="3846" width="13.28515625" style="19" customWidth="1"/>
    <col min="3847" max="4096" width="9.140625" style="19"/>
    <col min="4097" max="4097" width="3.28515625" style="19" customWidth="1"/>
    <col min="4098" max="4098" width="43" style="19" customWidth="1"/>
    <col min="4099" max="4099" width="5.85546875" style="19" customWidth="1"/>
    <col min="4100" max="4100" width="10.140625" style="19" customWidth="1"/>
    <col min="4101" max="4101" width="12.28515625" style="19" customWidth="1"/>
    <col min="4102" max="4102" width="13.28515625" style="19" customWidth="1"/>
    <col min="4103" max="4352" width="9.140625" style="19"/>
    <col min="4353" max="4353" width="3.28515625" style="19" customWidth="1"/>
    <col min="4354" max="4354" width="43" style="19" customWidth="1"/>
    <col min="4355" max="4355" width="5.85546875" style="19" customWidth="1"/>
    <col min="4356" max="4356" width="10.140625" style="19" customWidth="1"/>
    <col min="4357" max="4357" width="12.28515625" style="19" customWidth="1"/>
    <col min="4358" max="4358" width="13.28515625" style="19" customWidth="1"/>
    <col min="4359" max="4608" width="9.140625" style="19"/>
    <col min="4609" max="4609" width="3.28515625" style="19" customWidth="1"/>
    <col min="4610" max="4610" width="43" style="19" customWidth="1"/>
    <col min="4611" max="4611" width="5.85546875" style="19" customWidth="1"/>
    <col min="4612" max="4612" width="10.140625" style="19" customWidth="1"/>
    <col min="4613" max="4613" width="12.28515625" style="19" customWidth="1"/>
    <col min="4614" max="4614" width="13.28515625" style="19" customWidth="1"/>
    <col min="4615" max="4864" width="9.140625" style="19"/>
    <col min="4865" max="4865" width="3.28515625" style="19" customWidth="1"/>
    <col min="4866" max="4866" width="43" style="19" customWidth="1"/>
    <col min="4867" max="4867" width="5.85546875" style="19" customWidth="1"/>
    <col min="4868" max="4868" width="10.140625" style="19" customWidth="1"/>
    <col min="4869" max="4869" width="12.28515625" style="19" customWidth="1"/>
    <col min="4870" max="4870" width="13.28515625" style="19" customWidth="1"/>
    <col min="4871" max="5120" width="9.140625" style="19"/>
    <col min="5121" max="5121" width="3.28515625" style="19" customWidth="1"/>
    <col min="5122" max="5122" width="43" style="19" customWidth="1"/>
    <col min="5123" max="5123" width="5.85546875" style="19" customWidth="1"/>
    <col min="5124" max="5124" width="10.140625" style="19" customWidth="1"/>
    <col min="5125" max="5125" width="12.28515625" style="19" customWidth="1"/>
    <col min="5126" max="5126" width="13.28515625" style="19" customWidth="1"/>
    <col min="5127" max="5376" width="9.140625" style="19"/>
    <col min="5377" max="5377" width="3.28515625" style="19" customWidth="1"/>
    <col min="5378" max="5378" width="43" style="19" customWidth="1"/>
    <col min="5379" max="5379" width="5.85546875" style="19" customWidth="1"/>
    <col min="5380" max="5380" width="10.140625" style="19" customWidth="1"/>
    <col min="5381" max="5381" width="12.28515625" style="19" customWidth="1"/>
    <col min="5382" max="5382" width="13.28515625" style="19" customWidth="1"/>
    <col min="5383" max="5632" width="9.140625" style="19"/>
    <col min="5633" max="5633" width="3.28515625" style="19" customWidth="1"/>
    <col min="5634" max="5634" width="43" style="19" customWidth="1"/>
    <col min="5635" max="5635" width="5.85546875" style="19" customWidth="1"/>
    <col min="5636" max="5636" width="10.140625" style="19" customWidth="1"/>
    <col min="5637" max="5637" width="12.28515625" style="19" customWidth="1"/>
    <col min="5638" max="5638" width="13.28515625" style="19" customWidth="1"/>
    <col min="5639" max="5888" width="9.140625" style="19"/>
    <col min="5889" max="5889" width="3.28515625" style="19" customWidth="1"/>
    <col min="5890" max="5890" width="43" style="19" customWidth="1"/>
    <col min="5891" max="5891" width="5.85546875" style="19" customWidth="1"/>
    <col min="5892" max="5892" width="10.140625" style="19" customWidth="1"/>
    <col min="5893" max="5893" width="12.28515625" style="19" customWidth="1"/>
    <col min="5894" max="5894" width="13.28515625" style="19" customWidth="1"/>
    <col min="5895" max="6144" width="9.140625" style="19"/>
    <col min="6145" max="6145" width="3.28515625" style="19" customWidth="1"/>
    <col min="6146" max="6146" width="43" style="19" customWidth="1"/>
    <col min="6147" max="6147" width="5.85546875" style="19" customWidth="1"/>
    <col min="6148" max="6148" width="10.140625" style="19" customWidth="1"/>
    <col min="6149" max="6149" width="12.28515625" style="19" customWidth="1"/>
    <col min="6150" max="6150" width="13.28515625" style="19" customWidth="1"/>
    <col min="6151" max="6400" width="9.140625" style="19"/>
    <col min="6401" max="6401" width="3.28515625" style="19" customWidth="1"/>
    <col min="6402" max="6402" width="43" style="19" customWidth="1"/>
    <col min="6403" max="6403" width="5.85546875" style="19" customWidth="1"/>
    <col min="6404" max="6404" width="10.140625" style="19" customWidth="1"/>
    <col min="6405" max="6405" width="12.28515625" style="19" customWidth="1"/>
    <col min="6406" max="6406" width="13.28515625" style="19" customWidth="1"/>
    <col min="6407" max="6656" width="9.140625" style="19"/>
    <col min="6657" max="6657" width="3.28515625" style="19" customWidth="1"/>
    <col min="6658" max="6658" width="43" style="19" customWidth="1"/>
    <col min="6659" max="6659" width="5.85546875" style="19" customWidth="1"/>
    <col min="6660" max="6660" width="10.140625" style="19" customWidth="1"/>
    <col min="6661" max="6661" width="12.28515625" style="19" customWidth="1"/>
    <col min="6662" max="6662" width="13.28515625" style="19" customWidth="1"/>
    <col min="6663" max="6912" width="9.140625" style="19"/>
    <col min="6913" max="6913" width="3.28515625" style="19" customWidth="1"/>
    <col min="6914" max="6914" width="43" style="19" customWidth="1"/>
    <col min="6915" max="6915" width="5.85546875" style="19" customWidth="1"/>
    <col min="6916" max="6916" width="10.140625" style="19" customWidth="1"/>
    <col min="6917" max="6917" width="12.28515625" style="19" customWidth="1"/>
    <col min="6918" max="6918" width="13.28515625" style="19" customWidth="1"/>
    <col min="6919" max="7168" width="9.140625" style="19"/>
    <col min="7169" max="7169" width="3.28515625" style="19" customWidth="1"/>
    <col min="7170" max="7170" width="43" style="19" customWidth="1"/>
    <col min="7171" max="7171" width="5.85546875" style="19" customWidth="1"/>
    <col min="7172" max="7172" width="10.140625" style="19" customWidth="1"/>
    <col min="7173" max="7173" width="12.28515625" style="19" customWidth="1"/>
    <col min="7174" max="7174" width="13.28515625" style="19" customWidth="1"/>
    <col min="7175" max="7424" width="9.140625" style="19"/>
    <col min="7425" max="7425" width="3.28515625" style="19" customWidth="1"/>
    <col min="7426" max="7426" width="43" style="19" customWidth="1"/>
    <col min="7427" max="7427" width="5.85546875" style="19" customWidth="1"/>
    <col min="7428" max="7428" width="10.140625" style="19" customWidth="1"/>
    <col min="7429" max="7429" width="12.28515625" style="19" customWidth="1"/>
    <col min="7430" max="7430" width="13.28515625" style="19" customWidth="1"/>
    <col min="7431" max="7680" width="9.140625" style="19"/>
    <col min="7681" max="7681" width="3.28515625" style="19" customWidth="1"/>
    <col min="7682" max="7682" width="43" style="19" customWidth="1"/>
    <col min="7683" max="7683" width="5.85546875" style="19" customWidth="1"/>
    <col min="7684" max="7684" width="10.140625" style="19" customWidth="1"/>
    <col min="7685" max="7685" width="12.28515625" style="19" customWidth="1"/>
    <col min="7686" max="7686" width="13.28515625" style="19" customWidth="1"/>
    <col min="7687" max="7936" width="9.140625" style="19"/>
    <col min="7937" max="7937" width="3.28515625" style="19" customWidth="1"/>
    <col min="7938" max="7938" width="43" style="19" customWidth="1"/>
    <col min="7939" max="7939" width="5.85546875" style="19" customWidth="1"/>
    <col min="7940" max="7940" width="10.140625" style="19" customWidth="1"/>
    <col min="7941" max="7941" width="12.28515625" style="19" customWidth="1"/>
    <col min="7942" max="7942" width="13.28515625" style="19" customWidth="1"/>
    <col min="7943" max="8192" width="9.140625" style="19"/>
    <col min="8193" max="8193" width="3.28515625" style="19" customWidth="1"/>
    <col min="8194" max="8194" width="43" style="19" customWidth="1"/>
    <col min="8195" max="8195" width="5.85546875" style="19" customWidth="1"/>
    <col min="8196" max="8196" width="10.140625" style="19" customWidth="1"/>
    <col min="8197" max="8197" width="12.28515625" style="19" customWidth="1"/>
    <col min="8198" max="8198" width="13.28515625" style="19" customWidth="1"/>
    <col min="8199" max="8448" width="9.140625" style="19"/>
    <col min="8449" max="8449" width="3.28515625" style="19" customWidth="1"/>
    <col min="8450" max="8450" width="43" style="19" customWidth="1"/>
    <col min="8451" max="8451" width="5.85546875" style="19" customWidth="1"/>
    <col min="8452" max="8452" width="10.140625" style="19" customWidth="1"/>
    <col min="8453" max="8453" width="12.28515625" style="19" customWidth="1"/>
    <col min="8454" max="8454" width="13.28515625" style="19" customWidth="1"/>
    <col min="8455" max="8704" width="9.140625" style="19"/>
    <col min="8705" max="8705" width="3.28515625" style="19" customWidth="1"/>
    <col min="8706" max="8706" width="43" style="19" customWidth="1"/>
    <col min="8707" max="8707" width="5.85546875" style="19" customWidth="1"/>
    <col min="8708" max="8708" width="10.140625" style="19" customWidth="1"/>
    <col min="8709" max="8709" width="12.28515625" style="19" customWidth="1"/>
    <col min="8710" max="8710" width="13.28515625" style="19" customWidth="1"/>
    <col min="8711" max="8960" width="9.140625" style="19"/>
    <col min="8961" max="8961" width="3.28515625" style="19" customWidth="1"/>
    <col min="8962" max="8962" width="43" style="19" customWidth="1"/>
    <col min="8963" max="8963" width="5.85546875" style="19" customWidth="1"/>
    <col min="8964" max="8964" width="10.140625" style="19" customWidth="1"/>
    <col min="8965" max="8965" width="12.28515625" style="19" customWidth="1"/>
    <col min="8966" max="8966" width="13.28515625" style="19" customWidth="1"/>
    <col min="8967" max="9216" width="9.140625" style="19"/>
    <col min="9217" max="9217" width="3.28515625" style="19" customWidth="1"/>
    <col min="9218" max="9218" width="43" style="19" customWidth="1"/>
    <col min="9219" max="9219" width="5.85546875" style="19" customWidth="1"/>
    <col min="9220" max="9220" width="10.140625" style="19" customWidth="1"/>
    <col min="9221" max="9221" width="12.28515625" style="19" customWidth="1"/>
    <col min="9222" max="9222" width="13.28515625" style="19" customWidth="1"/>
    <col min="9223" max="9472" width="9.140625" style="19"/>
    <col min="9473" max="9473" width="3.28515625" style="19" customWidth="1"/>
    <col min="9474" max="9474" width="43" style="19" customWidth="1"/>
    <col min="9475" max="9475" width="5.85546875" style="19" customWidth="1"/>
    <col min="9476" max="9476" width="10.140625" style="19" customWidth="1"/>
    <col min="9477" max="9477" width="12.28515625" style="19" customWidth="1"/>
    <col min="9478" max="9478" width="13.28515625" style="19" customWidth="1"/>
    <col min="9479" max="9728" width="9.140625" style="19"/>
    <col min="9729" max="9729" width="3.28515625" style="19" customWidth="1"/>
    <col min="9730" max="9730" width="43" style="19" customWidth="1"/>
    <col min="9731" max="9731" width="5.85546875" style="19" customWidth="1"/>
    <col min="9732" max="9732" width="10.140625" style="19" customWidth="1"/>
    <col min="9733" max="9733" width="12.28515625" style="19" customWidth="1"/>
    <col min="9734" max="9734" width="13.28515625" style="19" customWidth="1"/>
    <col min="9735" max="9984" width="9.140625" style="19"/>
    <col min="9985" max="9985" width="3.28515625" style="19" customWidth="1"/>
    <col min="9986" max="9986" width="43" style="19" customWidth="1"/>
    <col min="9987" max="9987" width="5.85546875" style="19" customWidth="1"/>
    <col min="9988" max="9988" width="10.140625" style="19" customWidth="1"/>
    <col min="9989" max="9989" width="12.28515625" style="19" customWidth="1"/>
    <col min="9990" max="9990" width="13.28515625" style="19" customWidth="1"/>
    <col min="9991" max="10240" width="9.140625" style="19"/>
    <col min="10241" max="10241" width="3.28515625" style="19" customWidth="1"/>
    <col min="10242" max="10242" width="43" style="19" customWidth="1"/>
    <col min="10243" max="10243" width="5.85546875" style="19" customWidth="1"/>
    <col min="10244" max="10244" width="10.140625" style="19" customWidth="1"/>
    <col min="10245" max="10245" width="12.28515625" style="19" customWidth="1"/>
    <col min="10246" max="10246" width="13.28515625" style="19" customWidth="1"/>
    <col min="10247" max="10496" width="9.140625" style="19"/>
    <col min="10497" max="10497" width="3.28515625" style="19" customWidth="1"/>
    <col min="10498" max="10498" width="43" style="19" customWidth="1"/>
    <col min="10499" max="10499" width="5.85546875" style="19" customWidth="1"/>
    <col min="10500" max="10500" width="10.140625" style="19" customWidth="1"/>
    <col min="10501" max="10501" width="12.28515625" style="19" customWidth="1"/>
    <col min="10502" max="10502" width="13.28515625" style="19" customWidth="1"/>
    <col min="10503" max="10752" width="9.140625" style="19"/>
    <col min="10753" max="10753" width="3.28515625" style="19" customWidth="1"/>
    <col min="10754" max="10754" width="43" style="19" customWidth="1"/>
    <col min="10755" max="10755" width="5.85546875" style="19" customWidth="1"/>
    <col min="10756" max="10756" width="10.140625" style="19" customWidth="1"/>
    <col min="10757" max="10757" width="12.28515625" style="19" customWidth="1"/>
    <col min="10758" max="10758" width="13.28515625" style="19" customWidth="1"/>
    <col min="10759" max="11008" width="9.140625" style="19"/>
    <col min="11009" max="11009" width="3.28515625" style="19" customWidth="1"/>
    <col min="11010" max="11010" width="43" style="19" customWidth="1"/>
    <col min="11011" max="11011" width="5.85546875" style="19" customWidth="1"/>
    <col min="11012" max="11012" width="10.140625" style="19" customWidth="1"/>
    <col min="11013" max="11013" width="12.28515625" style="19" customWidth="1"/>
    <col min="11014" max="11014" width="13.28515625" style="19" customWidth="1"/>
    <col min="11015" max="11264" width="9.140625" style="19"/>
    <col min="11265" max="11265" width="3.28515625" style="19" customWidth="1"/>
    <col min="11266" max="11266" width="43" style="19" customWidth="1"/>
    <col min="11267" max="11267" width="5.85546875" style="19" customWidth="1"/>
    <col min="11268" max="11268" width="10.140625" style="19" customWidth="1"/>
    <col min="11269" max="11269" width="12.28515625" style="19" customWidth="1"/>
    <col min="11270" max="11270" width="13.28515625" style="19" customWidth="1"/>
    <col min="11271" max="11520" width="9.140625" style="19"/>
    <col min="11521" max="11521" width="3.28515625" style="19" customWidth="1"/>
    <col min="11522" max="11522" width="43" style="19" customWidth="1"/>
    <col min="11523" max="11523" width="5.85546875" style="19" customWidth="1"/>
    <col min="11524" max="11524" width="10.140625" style="19" customWidth="1"/>
    <col min="11525" max="11525" width="12.28515625" style="19" customWidth="1"/>
    <col min="11526" max="11526" width="13.28515625" style="19" customWidth="1"/>
    <col min="11527" max="11776" width="9.140625" style="19"/>
    <col min="11777" max="11777" width="3.28515625" style="19" customWidth="1"/>
    <col min="11778" max="11778" width="43" style="19" customWidth="1"/>
    <col min="11779" max="11779" width="5.85546875" style="19" customWidth="1"/>
    <col min="11780" max="11780" width="10.140625" style="19" customWidth="1"/>
    <col min="11781" max="11781" width="12.28515625" style="19" customWidth="1"/>
    <col min="11782" max="11782" width="13.28515625" style="19" customWidth="1"/>
    <col min="11783" max="12032" width="9.140625" style="19"/>
    <col min="12033" max="12033" width="3.28515625" style="19" customWidth="1"/>
    <col min="12034" max="12034" width="43" style="19" customWidth="1"/>
    <col min="12035" max="12035" width="5.85546875" style="19" customWidth="1"/>
    <col min="12036" max="12036" width="10.140625" style="19" customWidth="1"/>
    <col min="12037" max="12037" width="12.28515625" style="19" customWidth="1"/>
    <col min="12038" max="12038" width="13.28515625" style="19" customWidth="1"/>
    <col min="12039" max="12288" width="9.140625" style="19"/>
    <col min="12289" max="12289" width="3.28515625" style="19" customWidth="1"/>
    <col min="12290" max="12290" width="43" style="19" customWidth="1"/>
    <col min="12291" max="12291" width="5.85546875" style="19" customWidth="1"/>
    <col min="12292" max="12292" width="10.140625" style="19" customWidth="1"/>
    <col min="12293" max="12293" width="12.28515625" style="19" customWidth="1"/>
    <col min="12294" max="12294" width="13.28515625" style="19" customWidth="1"/>
    <col min="12295" max="12544" width="9.140625" style="19"/>
    <col min="12545" max="12545" width="3.28515625" style="19" customWidth="1"/>
    <col min="12546" max="12546" width="43" style="19" customWidth="1"/>
    <col min="12547" max="12547" width="5.85546875" style="19" customWidth="1"/>
    <col min="12548" max="12548" width="10.140625" style="19" customWidth="1"/>
    <col min="12549" max="12549" width="12.28515625" style="19" customWidth="1"/>
    <col min="12550" max="12550" width="13.28515625" style="19" customWidth="1"/>
    <col min="12551" max="12800" width="9.140625" style="19"/>
    <col min="12801" max="12801" width="3.28515625" style="19" customWidth="1"/>
    <col min="12802" max="12802" width="43" style="19" customWidth="1"/>
    <col min="12803" max="12803" width="5.85546875" style="19" customWidth="1"/>
    <col min="12804" max="12804" width="10.140625" style="19" customWidth="1"/>
    <col min="12805" max="12805" width="12.28515625" style="19" customWidth="1"/>
    <col min="12806" max="12806" width="13.28515625" style="19" customWidth="1"/>
    <col min="12807" max="13056" width="9.140625" style="19"/>
    <col min="13057" max="13057" width="3.28515625" style="19" customWidth="1"/>
    <col min="13058" max="13058" width="43" style="19" customWidth="1"/>
    <col min="13059" max="13059" width="5.85546875" style="19" customWidth="1"/>
    <col min="13060" max="13060" width="10.140625" style="19" customWidth="1"/>
    <col min="13061" max="13061" width="12.28515625" style="19" customWidth="1"/>
    <col min="13062" max="13062" width="13.28515625" style="19" customWidth="1"/>
    <col min="13063" max="13312" width="9.140625" style="19"/>
    <col min="13313" max="13313" width="3.28515625" style="19" customWidth="1"/>
    <col min="13314" max="13314" width="43" style="19" customWidth="1"/>
    <col min="13315" max="13315" width="5.85546875" style="19" customWidth="1"/>
    <col min="13316" max="13316" width="10.140625" style="19" customWidth="1"/>
    <col min="13317" max="13317" width="12.28515625" style="19" customWidth="1"/>
    <col min="13318" max="13318" width="13.28515625" style="19" customWidth="1"/>
    <col min="13319" max="13568" width="9.140625" style="19"/>
    <col min="13569" max="13569" width="3.28515625" style="19" customWidth="1"/>
    <col min="13570" max="13570" width="43" style="19" customWidth="1"/>
    <col min="13571" max="13571" width="5.85546875" style="19" customWidth="1"/>
    <col min="13572" max="13572" width="10.140625" style="19" customWidth="1"/>
    <col min="13573" max="13573" width="12.28515625" style="19" customWidth="1"/>
    <col min="13574" max="13574" width="13.28515625" style="19" customWidth="1"/>
    <col min="13575" max="13824" width="9.140625" style="19"/>
    <col min="13825" max="13825" width="3.28515625" style="19" customWidth="1"/>
    <col min="13826" max="13826" width="43" style="19" customWidth="1"/>
    <col min="13827" max="13827" width="5.85546875" style="19" customWidth="1"/>
    <col min="13828" max="13828" width="10.140625" style="19" customWidth="1"/>
    <col min="13829" max="13829" width="12.28515625" style="19" customWidth="1"/>
    <col min="13830" max="13830" width="13.28515625" style="19" customWidth="1"/>
    <col min="13831" max="14080" width="9.140625" style="19"/>
    <col min="14081" max="14081" width="3.28515625" style="19" customWidth="1"/>
    <col min="14082" max="14082" width="43" style="19" customWidth="1"/>
    <col min="14083" max="14083" width="5.85546875" style="19" customWidth="1"/>
    <col min="14084" max="14084" width="10.140625" style="19" customWidth="1"/>
    <col min="14085" max="14085" width="12.28515625" style="19" customWidth="1"/>
    <col min="14086" max="14086" width="13.28515625" style="19" customWidth="1"/>
    <col min="14087" max="14336" width="9.140625" style="19"/>
    <col min="14337" max="14337" width="3.28515625" style="19" customWidth="1"/>
    <col min="14338" max="14338" width="43" style="19" customWidth="1"/>
    <col min="14339" max="14339" width="5.85546875" style="19" customWidth="1"/>
    <col min="14340" max="14340" width="10.140625" style="19" customWidth="1"/>
    <col min="14341" max="14341" width="12.28515625" style="19" customWidth="1"/>
    <col min="14342" max="14342" width="13.28515625" style="19" customWidth="1"/>
    <col min="14343" max="14592" width="9.140625" style="19"/>
    <col min="14593" max="14593" width="3.28515625" style="19" customWidth="1"/>
    <col min="14594" max="14594" width="43" style="19" customWidth="1"/>
    <col min="14595" max="14595" width="5.85546875" style="19" customWidth="1"/>
    <col min="14596" max="14596" width="10.140625" style="19" customWidth="1"/>
    <col min="14597" max="14597" width="12.28515625" style="19" customWidth="1"/>
    <col min="14598" max="14598" width="13.28515625" style="19" customWidth="1"/>
    <col min="14599" max="14848" width="9.140625" style="19"/>
    <col min="14849" max="14849" width="3.28515625" style="19" customWidth="1"/>
    <col min="14850" max="14850" width="43" style="19" customWidth="1"/>
    <col min="14851" max="14851" width="5.85546875" style="19" customWidth="1"/>
    <col min="14852" max="14852" width="10.140625" style="19" customWidth="1"/>
    <col min="14853" max="14853" width="12.28515625" style="19" customWidth="1"/>
    <col min="14854" max="14854" width="13.28515625" style="19" customWidth="1"/>
    <col min="14855" max="15104" width="9.140625" style="19"/>
    <col min="15105" max="15105" width="3.28515625" style="19" customWidth="1"/>
    <col min="15106" max="15106" width="43" style="19" customWidth="1"/>
    <col min="15107" max="15107" width="5.85546875" style="19" customWidth="1"/>
    <col min="15108" max="15108" width="10.140625" style="19" customWidth="1"/>
    <col min="15109" max="15109" width="12.28515625" style="19" customWidth="1"/>
    <col min="15110" max="15110" width="13.28515625" style="19" customWidth="1"/>
    <col min="15111" max="15360" width="9.140625" style="19"/>
    <col min="15361" max="15361" width="3.28515625" style="19" customWidth="1"/>
    <col min="15362" max="15362" width="43" style="19" customWidth="1"/>
    <col min="15363" max="15363" width="5.85546875" style="19" customWidth="1"/>
    <col min="15364" max="15364" width="10.140625" style="19" customWidth="1"/>
    <col min="15365" max="15365" width="12.28515625" style="19" customWidth="1"/>
    <col min="15366" max="15366" width="13.28515625" style="19" customWidth="1"/>
    <col min="15367" max="15616" width="9.140625" style="19"/>
    <col min="15617" max="15617" width="3.28515625" style="19" customWidth="1"/>
    <col min="15618" max="15618" width="43" style="19" customWidth="1"/>
    <col min="15619" max="15619" width="5.85546875" style="19" customWidth="1"/>
    <col min="15620" max="15620" width="10.140625" style="19" customWidth="1"/>
    <col min="15621" max="15621" width="12.28515625" style="19" customWidth="1"/>
    <col min="15622" max="15622" width="13.28515625" style="19" customWidth="1"/>
    <col min="15623" max="15872" width="9.140625" style="19"/>
    <col min="15873" max="15873" width="3.28515625" style="19" customWidth="1"/>
    <col min="15874" max="15874" width="43" style="19" customWidth="1"/>
    <col min="15875" max="15875" width="5.85546875" style="19" customWidth="1"/>
    <col min="15876" max="15876" width="10.140625" style="19" customWidth="1"/>
    <col min="15877" max="15877" width="12.28515625" style="19" customWidth="1"/>
    <col min="15878" max="15878" width="13.28515625" style="19" customWidth="1"/>
    <col min="15879" max="16128" width="9.140625" style="19"/>
    <col min="16129" max="16129" width="3.28515625" style="19" customWidth="1"/>
    <col min="16130" max="16130" width="43" style="19" customWidth="1"/>
    <col min="16131" max="16131" width="5.85546875" style="19" customWidth="1"/>
    <col min="16132" max="16132" width="10.140625" style="19" customWidth="1"/>
    <col min="16133" max="16133" width="12.28515625" style="19" customWidth="1"/>
    <col min="16134" max="16134" width="13.28515625" style="19" customWidth="1"/>
    <col min="16135" max="16384" width="9.140625" style="19"/>
  </cols>
  <sheetData>
    <row r="1" spans="1:6" ht="12.75" x14ac:dyDescent="0.2">
      <c r="A1" s="166" t="s">
        <v>12</v>
      </c>
      <c r="B1" s="41" t="s">
        <v>105</v>
      </c>
      <c r="C1" s="47"/>
      <c r="D1" s="151"/>
      <c r="E1" s="221"/>
      <c r="F1" s="221"/>
    </row>
    <row r="2" spans="1:6" ht="12.75" x14ac:dyDescent="0.2">
      <c r="A2" s="222"/>
      <c r="B2" s="128"/>
      <c r="C2" s="223"/>
      <c r="D2" s="224"/>
      <c r="E2" s="159"/>
      <c r="F2" s="159"/>
    </row>
    <row r="3" spans="1:6" ht="12.75" x14ac:dyDescent="0.2">
      <c r="A3" s="222" t="s">
        <v>5</v>
      </c>
      <c r="B3" s="225" t="s">
        <v>356</v>
      </c>
      <c r="C3" s="223"/>
      <c r="D3" s="224"/>
      <c r="E3" s="159"/>
      <c r="F3" s="159"/>
    </row>
    <row r="4" spans="1:6" ht="181.5" customHeight="1" x14ac:dyDescent="0.2">
      <c r="A4" s="222"/>
      <c r="B4" s="226" t="s">
        <v>357</v>
      </c>
      <c r="C4" s="223" t="s">
        <v>92</v>
      </c>
      <c r="D4" s="224">
        <v>10</v>
      </c>
      <c r="E4" s="159"/>
      <c r="F4" s="161">
        <f>D4*E4</f>
        <v>0</v>
      </c>
    </row>
    <row r="5" spans="1:6" ht="15" customHeight="1" x14ac:dyDescent="0.2">
      <c r="A5" s="222"/>
      <c r="B5" s="226"/>
      <c r="C5" s="223"/>
      <c r="D5" s="224"/>
      <c r="E5" s="159"/>
      <c r="F5" s="159"/>
    </row>
    <row r="6" spans="1:6" ht="15" customHeight="1" x14ac:dyDescent="0.2">
      <c r="A6" s="222" t="s">
        <v>9</v>
      </c>
      <c r="B6" s="227" t="s">
        <v>106</v>
      </c>
      <c r="C6" s="223"/>
      <c r="D6" s="224"/>
      <c r="E6" s="159"/>
      <c r="F6" s="159"/>
    </row>
    <row r="7" spans="1:6" ht="51" x14ac:dyDescent="0.2">
      <c r="A7" s="47"/>
      <c r="B7" s="225" t="s">
        <v>358</v>
      </c>
      <c r="C7" s="223"/>
      <c r="D7" s="224"/>
      <c r="E7" s="159"/>
      <c r="F7" s="159"/>
    </row>
    <row r="8" spans="1:6" ht="25.5" x14ac:dyDescent="0.2">
      <c r="A8" s="47"/>
      <c r="B8" s="228" t="s">
        <v>107</v>
      </c>
      <c r="C8" s="223" t="s">
        <v>0</v>
      </c>
      <c r="D8" s="224">
        <v>12</v>
      </c>
      <c r="E8" s="159"/>
      <c r="F8" s="161">
        <f>D8*E8</f>
        <v>0</v>
      </c>
    </row>
    <row r="9" spans="1:6" ht="12.75" x14ac:dyDescent="0.2">
      <c r="A9" s="47"/>
      <c r="B9" s="128"/>
      <c r="C9" s="223"/>
      <c r="D9" s="224"/>
      <c r="E9" s="159"/>
      <c r="F9" s="159"/>
    </row>
    <row r="10" spans="1:6" ht="12.75" x14ac:dyDescent="0.2">
      <c r="A10" s="154"/>
      <c r="B10" s="176" t="s">
        <v>3</v>
      </c>
      <c r="C10" s="177"/>
      <c r="D10" s="229"/>
      <c r="E10" s="179"/>
      <c r="F10" s="180">
        <f>SUM(F2:F9)</f>
        <v>0</v>
      </c>
    </row>
    <row r="11" spans="1:6" x14ac:dyDescent="0.2">
      <c r="B11" s="47"/>
    </row>
  </sheetData>
  <pageMargins left="0.98425196850393704" right="0.43307086614173229" top="0.74803149606299213" bottom="0.74803149606299213" header="0.31496062992125984" footer="0.31496062992125984"/>
  <pageSetup paperSize="9" scale="99" fitToHeight="32"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4"/>
  <sheetViews>
    <sheetView zoomScaleNormal="100" workbookViewId="0">
      <selection activeCell="R17" sqref="R17"/>
    </sheetView>
  </sheetViews>
  <sheetFormatPr defaultRowHeight="14.25" x14ac:dyDescent="0.2"/>
  <cols>
    <col min="1" max="1" width="3.28515625" style="164" customWidth="1"/>
    <col min="2" max="2" width="44.7109375" style="65" customWidth="1"/>
    <col min="3" max="3" width="5" style="66" customWidth="1"/>
    <col min="4" max="4" width="10.140625" style="67" customWidth="1"/>
    <col min="5" max="5" width="12.28515625" style="165" customWidth="1"/>
    <col min="6" max="6" width="13.28515625" style="68" customWidth="1"/>
    <col min="7" max="256" width="9.140625" style="19"/>
    <col min="257" max="257" width="3.28515625" style="19" customWidth="1"/>
    <col min="258" max="258" width="44.7109375" style="19" customWidth="1"/>
    <col min="259" max="259" width="5" style="19" customWidth="1"/>
    <col min="260" max="260" width="10.140625" style="19" customWidth="1"/>
    <col min="261" max="261" width="12.28515625" style="19" customWidth="1"/>
    <col min="262" max="262" width="13.28515625" style="19" customWidth="1"/>
    <col min="263" max="512" width="9.140625" style="19"/>
    <col min="513" max="513" width="3.28515625" style="19" customWidth="1"/>
    <col min="514" max="514" width="44.7109375" style="19" customWidth="1"/>
    <col min="515" max="515" width="5" style="19" customWidth="1"/>
    <col min="516" max="516" width="10.140625" style="19" customWidth="1"/>
    <col min="517" max="517" width="12.28515625" style="19" customWidth="1"/>
    <col min="518" max="518" width="13.28515625" style="19" customWidth="1"/>
    <col min="519" max="768" width="9.140625" style="19"/>
    <col min="769" max="769" width="3.28515625" style="19" customWidth="1"/>
    <col min="770" max="770" width="44.7109375" style="19" customWidth="1"/>
    <col min="771" max="771" width="5" style="19" customWidth="1"/>
    <col min="772" max="772" width="10.140625" style="19" customWidth="1"/>
    <col min="773" max="773" width="12.28515625" style="19" customWidth="1"/>
    <col min="774" max="774" width="13.28515625" style="19" customWidth="1"/>
    <col min="775" max="1024" width="9.140625" style="19"/>
    <col min="1025" max="1025" width="3.28515625" style="19" customWidth="1"/>
    <col min="1026" max="1026" width="44.7109375" style="19" customWidth="1"/>
    <col min="1027" max="1027" width="5" style="19" customWidth="1"/>
    <col min="1028" max="1028" width="10.140625" style="19" customWidth="1"/>
    <col min="1029" max="1029" width="12.28515625" style="19" customWidth="1"/>
    <col min="1030" max="1030" width="13.28515625" style="19" customWidth="1"/>
    <col min="1031" max="1280" width="9.140625" style="19"/>
    <col min="1281" max="1281" width="3.28515625" style="19" customWidth="1"/>
    <col min="1282" max="1282" width="44.7109375" style="19" customWidth="1"/>
    <col min="1283" max="1283" width="5" style="19" customWidth="1"/>
    <col min="1284" max="1284" width="10.140625" style="19" customWidth="1"/>
    <col min="1285" max="1285" width="12.28515625" style="19" customWidth="1"/>
    <col min="1286" max="1286" width="13.28515625" style="19" customWidth="1"/>
    <col min="1287" max="1536" width="9.140625" style="19"/>
    <col min="1537" max="1537" width="3.28515625" style="19" customWidth="1"/>
    <col min="1538" max="1538" width="44.7109375" style="19" customWidth="1"/>
    <col min="1539" max="1539" width="5" style="19" customWidth="1"/>
    <col min="1540" max="1540" width="10.140625" style="19" customWidth="1"/>
    <col min="1541" max="1541" width="12.28515625" style="19" customWidth="1"/>
    <col min="1542" max="1542" width="13.28515625" style="19" customWidth="1"/>
    <col min="1543" max="1792" width="9.140625" style="19"/>
    <col min="1793" max="1793" width="3.28515625" style="19" customWidth="1"/>
    <col min="1794" max="1794" width="44.7109375" style="19" customWidth="1"/>
    <col min="1795" max="1795" width="5" style="19" customWidth="1"/>
    <col min="1796" max="1796" width="10.140625" style="19" customWidth="1"/>
    <col min="1797" max="1797" width="12.28515625" style="19" customWidth="1"/>
    <col min="1798" max="1798" width="13.28515625" style="19" customWidth="1"/>
    <col min="1799" max="2048" width="9.140625" style="19"/>
    <col min="2049" max="2049" width="3.28515625" style="19" customWidth="1"/>
    <col min="2050" max="2050" width="44.7109375" style="19" customWidth="1"/>
    <col min="2051" max="2051" width="5" style="19" customWidth="1"/>
    <col min="2052" max="2052" width="10.140625" style="19" customWidth="1"/>
    <col min="2053" max="2053" width="12.28515625" style="19" customWidth="1"/>
    <col min="2054" max="2054" width="13.28515625" style="19" customWidth="1"/>
    <col min="2055" max="2304" width="9.140625" style="19"/>
    <col min="2305" max="2305" width="3.28515625" style="19" customWidth="1"/>
    <col min="2306" max="2306" width="44.7109375" style="19" customWidth="1"/>
    <col min="2307" max="2307" width="5" style="19" customWidth="1"/>
    <col min="2308" max="2308" width="10.140625" style="19" customWidth="1"/>
    <col min="2309" max="2309" width="12.28515625" style="19" customWidth="1"/>
    <col min="2310" max="2310" width="13.28515625" style="19" customWidth="1"/>
    <col min="2311" max="2560" width="9.140625" style="19"/>
    <col min="2561" max="2561" width="3.28515625" style="19" customWidth="1"/>
    <col min="2562" max="2562" width="44.7109375" style="19" customWidth="1"/>
    <col min="2563" max="2563" width="5" style="19" customWidth="1"/>
    <col min="2564" max="2564" width="10.140625" style="19" customWidth="1"/>
    <col min="2565" max="2565" width="12.28515625" style="19" customWidth="1"/>
    <col min="2566" max="2566" width="13.28515625" style="19" customWidth="1"/>
    <col min="2567" max="2816" width="9.140625" style="19"/>
    <col min="2817" max="2817" width="3.28515625" style="19" customWidth="1"/>
    <col min="2818" max="2818" width="44.7109375" style="19" customWidth="1"/>
    <col min="2819" max="2819" width="5" style="19" customWidth="1"/>
    <col min="2820" max="2820" width="10.140625" style="19" customWidth="1"/>
    <col min="2821" max="2821" width="12.28515625" style="19" customWidth="1"/>
    <col min="2822" max="2822" width="13.28515625" style="19" customWidth="1"/>
    <col min="2823" max="3072" width="9.140625" style="19"/>
    <col min="3073" max="3073" width="3.28515625" style="19" customWidth="1"/>
    <col min="3074" max="3074" width="44.7109375" style="19" customWidth="1"/>
    <col min="3075" max="3075" width="5" style="19" customWidth="1"/>
    <col min="3076" max="3076" width="10.140625" style="19" customWidth="1"/>
    <col min="3077" max="3077" width="12.28515625" style="19" customWidth="1"/>
    <col min="3078" max="3078" width="13.28515625" style="19" customWidth="1"/>
    <col min="3079" max="3328" width="9.140625" style="19"/>
    <col min="3329" max="3329" width="3.28515625" style="19" customWidth="1"/>
    <col min="3330" max="3330" width="44.7109375" style="19" customWidth="1"/>
    <col min="3331" max="3331" width="5" style="19" customWidth="1"/>
    <col min="3332" max="3332" width="10.140625" style="19" customWidth="1"/>
    <col min="3333" max="3333" width="12.28515625" style="19" customWidth="1"/>
    <col min="3334" max="3334" width="13.28515625" style="19" customWidth="1"/>
    <col min="3335" max="3584" width="9.140625" style="19"/>
    <col min="3585" max="3585" width="3.28515625" style="19" customWidth="1"/>
    <col min="3586" max="3586" width="44.7109375" style="19" customWidth="1"/>
    <col min="3587" max="3587" width="5" style="19" customWidth="1"/>
    <col min="3588" max="3588" width="10.140625" style="19" customWidth="1"/>
    <col min="3589" max="3589" width="12.28515625" style="19" customWidth="1"/>
    <col min="3590" max="3590" width="13.28515625" style="19" customWidth="1"/>
    <col min="3591" max="3840" width="9.140625" style="19"/>
    <col min="3841" max="3841" width="3.28515625" style="19" customWidth="1"/>
    <col min="3842" max="3842" width="44.7109375" style="19" customWidth="1"/>
    <col min="3843" max="3843" width="5" style="19" customWidth="1"/>
    <col min="3844" max="3844" width="10.140625" style="19" customWidth="1"/>
    <col min="3845" max="3845" width="12.28515625" style="19" customWidth="1"/>
    <col min="3846" max="3846" width="13.28515625" style="19" customWidth="1"/>
    <col min="3847" max="4096" width="9.140625" style="19"/>
    <col min="4097" max="4097" width="3.28515625" style="19" customWidth="1"/>
    <col min="4098" max="4098" width="44.7109375" style="19" customWidth="1"/>
    <col min="4099" max="4099" width="5" style="19" customWidth="1"/>
    <col min="4100" max="4100" width="10.140625" style="19" customWidth="1"/>
    <col min="4101" max="4101" width="12.28515625" style="19" customWidth="1"/>
    <col min="4102" max="4102" width="13.28515625" style="19" customWidth="1"/>
    <col min="4103" max="4352" width="9.140625" style="19"/>
    <col min="4353" max="4353" width="3.28515625" style="19" customWidth="1"/>
    <col min="4354" max="4354" width="44.7109375" style="19" customWidth="1"/>
    <col min="4355" max="4355" width="5" style="19" customWidth="1"/>
    <col min="4356" max="4356" width="10.140625" style="19" customWidth="1"/>
    <col min="4357" max="4357" width="12.28515625" style="19" customWidth="1"/>
    <col min="4358" max="4358" width="13.28515625" style="19" customWidth="1"/>
    <col min="4359" max="4608" width="9.140625" style="19"/>
    <col min="4609" max="4609" width="3.28515625" style="19" customWidth="1"/>
    <col min="4610" max="4610" width="44.7109375" style="19" customWidth="1"/>
    <col min="4611" max="4611" width="5" style="19" customWidth="1"/>
    <col min="4612" max="4612" width="10.140625" style="19" customWidth="1"/>
    <col min="4613" max="4613" width="12.28515625" style="19" customWidth="1"/>
    <col min="4614" max="4614" width="13.28515625" style="19" customWidth="1"/>
    <col min="4615" max="4864" width="9.140625" style="19"/>
    <col min="4865" max="4865" width="3.28515625" style="19" customWidth="1"/>
    <col min="4866" max="4866" width="44.7109375" style="19" customWidth="1"/>
    <col min="4867" max="4867" width="5" style="19" customWidth="1"/>
    <col min="4868" max="4868" width="10.140625" style="19" customWidth="1"/>
    <col min="4869" max="4869" width="12.28515625" style="19" customWidth="1"/>
    <col min="4870" max="4870" width="13.28515625" style="19" customWidth="1"/>
    <col min="4871" max="5120" width="9.140625" style="19"/>
    <col min="5121" max="5121" width="3.28515625" style="19" customWidth="1"/>
    <col min="5122" max="5122" width="44.7109375" style="19" customWidth="1"/>
    <col min="5123" max="5123" width="5" style="19" customWidth="1"/>
    <col min="5124" max="5124" width="10.140625" style="19" customWidth="1"/>
    <col min="5125" max="5125" width="12.28515625" style="19" customWidth="1"/>
    <col min="5126" max="5126" width="13.28515625" style="19" customWidth="1"/>
    <col min="5127" max="5376" width="9.140625" style="19"/>
    <col min="5377" max="5377" width="3.28515625" style="19" customWidth="1"/>
    <col min="5378" max="5378" width="44.7109375" style="19" customWidth="1"/>
    <col min="5379" max="5379" width="5" style="19" customWidth="1"/>
    <col min="5380" max="5380" width="10.140625" style="19" customWidth="1"/>
    <col min="5381" max="5381" width="12.28515625" style="19" customWidth="1"/>
    <col min="5382" max="5382" width="13.28515625" style="19" customWidth="1"/>
    <col min="5383" max="5632" width="9.140625" style="19"/>
    <col min="5633" max="5633" width="3.28515625" style="19" customWidth="1"/>
    <col min="5634" max="5634" width="44.7109375" style="19" customWidth="1"/>
    <col min="5635" max="5635" width="5" style="19" customWidth="1"/>
    <col min="5636" max="5636" width="10.140625" style="19" customWidth="1"/>
    <col min="5637" max="5637" width="12.28515625" style="19" customWidth="1"/>
    <col min="5638" max="5638" width="13.28515625" style="19" customWidth="1"/>
    <col min="5639" max="5888" width="9.140625" style="19"/>
    <col min="5889" max="5889" width="3.28515625" style="19" customWidth="1"/>
    <col min="5890" max="5890" width="44.7109375" style="19" customWidth="1"/>
    <col min="5891" max="5891" width="5" style="19" customWidth="1"/>
    <col min="5892" max="5892" width="10.140625" style="19" customWidth="1"/>
    <col min="5893" max="5893" width="12.28515625" style="19" customWidth="1"/>
    <col min="5894" max="5894" width="13.28515625" style="19" customWidth="1"/>
    <col min="5895" max="6144" width="9.140625" style="19"/>
    <col min="6145" max="6145" width="3.28515625" style="19" customWidth="1"/>
    <col min="6146" max="6146" width="44.7109375" style="19" customWidth="1"/>
    <col min="6147" max="6147" width="5" style="19" customWidth="1"/>
    <col min="6148" max="6148" width="10.140625" style="19" customWidth="1"/>
    <col min="6149" max="6149" width="12.28515625" style="19" customWidth="1"/>
    <col min="6150" max="6150" width="13.28515625" style="19" customWidth="1"/>
    <col min="6151" max="6400" width="9.140625" style="19"/>
    <col min="6401" max="6401" width="3.28515625" style="19" customWidth="1"/>
    <col min="6402" max="6402" width="44.7109375" style="19" customWidth="1"/>
    <col min="6403" max="6403" width="5" style="19" customWidth="1"/>
    <col min="6404" max="6404" width="10.140625" style="19" customWidth="1"/>
    <col min="6405" max="6405" width="12.28515625" style="19" customWidth="1"/>
    <col min="6406" max="6406" width="13.28515625" style="19" customWidth="1"/>
    <col min="6407" max="6656" width="9.140625" style="19"/>
    <col min="6657" max="6657" width="3.28515625" style="19" customWidth="1"/>
    <col min="6658" max="6658" width="44.7109375" style="19" customWidth="1"/>
    <col min="6659" max="6659" width="5" style="19" customWidth="1"/>
    <col min="6660" max="6660" width="10.140625" style="19" customWidth="1"/>
    <col min="6661" max="6661" width="12.28515625" style="19" customWidth="1"/>
    <col min="6662" max="6662" width="13.28515625" style="19" customWidth="1"/>
    <col min="6663" max="6912" width="9.140625" style="19"/>
    <col min="6913" max="6913" width="3.28515625" style="19" customWidth="1"/>
    <col min="6914" max="6914" width="44.7109375" style="19" customWidth="1"/>
    <col min="6915" max="6915" width="5" style="19" customWidth="1"/>
    <col min="6916" max="6916" width="10.140625" style="19" customWidth="1"/>
    <col min="6917" max="6917" width="12.28515625" style="19" customWidth="1"/>
    <col min="6918" max="6918" width="13.28515625" style="19" customWidth="1"/>
    <col min="6919" max="7168" width="9.140625" style="19"/>
    <col min="7169" max="7169" width="3.28515625" style="19" customWidth="1"/>
    <col min="7170" max="7170" width="44.7109375" style="19" customWidth="1"/>
    <col min="7171" max="7171" width="5" style="19" customWidth="1"/>
    <col min="7172" max="7172" width="10.140625" style="19" customWidth="1"/>
    <col min="7173" max="7173" width="12.28515625" style="19" customWidth="1"/>
    <col min="7174" max="7174" width="13.28515625" style="19" customWidth="1"/>
    <col min="7175" max="7424" width="9.140625" style="19"/>
    <col min="7425" max="7425" width="3.28515625" style="19" customWidth="1"/>
    <col min="7426" max="7426" width="44.7109375" style="19" customWidth="1"/>
    <col min="7427" max="7427" width="5" style="19" customWidth="1"/>
    <col min="7428" max="7428" width="10.140625" style="19" customWidth="1"/>
    <col min="7429" max="7429" width="12.28515625" style="19" customWidth="1"/>
    <col min="7430" max="7430" width="13.28515625" style="19" customWidth="1"/>
    <col min="7431" max="7680" width="9.140625" style="19"/>
    <col min="7681" max="7681" width="3.28515625" style="19" customWidth="1"/>
    <col min="7682" max="7682" width="44.7109375" style="19" customWidth="1"/>
    <col min="7683" max="7683" width="5" style="19" customWidth="1"/>
    <col min="7684" max="7684" width="10.140625" style="19" customWidth="1"/>
    <col min="7685" max="7685" width="12.28515625" style="19" customWidth="1"/>
    <col min="7686" max="7686" width="13.28515625" style="19" customWidth="1"/>
    <col min="7687" max="7936" width="9.140625" style="19"/>
    <col min="7937" max="7937" width="3.28515625" style="19" customWidth="1"/>
    <col min="7938" max="7938" width="44.7109375" style="19" customWidth="1"/>
    <col min="7939" max="7939" width="5" style="19" customWidth="1"/>
    <col min="7940" max="7940" width="10.140625" style="19" customWidth="1"/>
    <col min="7941" max="7941" width="12.28515625" style="19" customWidth="1"/>
    <col min="7942" max="7942" width="13.28515625" style="19" customWidth="1"/>
    <col min="7943" max="8192" width="9.140625" style="19"/>
    <col min="8193" max="8193" width="3.28515625" style="19" customWidth="1"/>
    <col min="8194" max="8194" width="44.7109375" style="19" customWidth="1"/>
    <col min="8195" max="8195" width="5" style="19" customWidth="1"/>
    <col min="8196" max="8196" width="10.140625" style="19" customWidth="1"/>
    <col min="8197" max="8197" width="12.28515625" style="19" customWidth="1"/>
    <col min="8198" max="8198" width="13.28515625" style="19" customWidth="1"/>
    <col min="8199" max="8448" width="9.140625" style="19"/>
    <col min="8449" max="8449" width="3.28515625" style="19" customWidth="1"/>
    <col min="8450" max="8450" width="44.7109375" style="19" customWidth="1"/>
    <col min="8451" max="8451" width="5" style="19" customWidth="1"/>
    <col min="8452" max="8452" width="10.140625" style="19" customWidth="1"/>
    <col min="8453" max="8453" width="12.28515625" style="19" customWidth="1"/>
    <col min="8454" max="8454" width="13.28515625" style="19" customWidth="1"/>
    <col min="8455" max="8704" width="9.140625" style="19"/>
    <col min="8705" max="8705" width="3.28515625" style="19" customWidth="1"/>
    <col min="8706" max="8706" width="44.7109375" style="19" customWidth="1"/>
    <col min="8707" max="8707" width="5" style="19" customWidth="1"/>
    <col min="8708" max="8708" width="10.140625" style="19" customWidth="1"/>
    <col min="8709" max="8709" width="12.28515625" style="19" customWidth="1"/>
    <col min="8710" max="8710" width="13.28515625" style="19" customWidth="1"/>
    <col min="8711" max="8960" width="9.140625" style="19"/>
    <col min="8961" max="8961" width="3.28515625" style="19" customWidth="1"/>
    <col min="8962" max="8962" width="44.7109375" style="19" customWidth="1"/>
    <col min="8963" max="8963" width="5" style="19" customWidth="1"/>
    <col min="8964" max="8964" width="10.140625" style="19" customWidth="1"/>
    <col min="8965" max="8965" width="12.28515625" style="19" customWidth="1"/>
    <col min="8966" max="8966" width="13.28515625" style="19" customWidth="1"/>
    <col min="8967" max="9216" width="9.140625" style="19"/>
    <col min="9217" max="9217" width="3.28515625" style="19" customWidth="1"/>
    <col min="9218" max="9218" width="44.7109375" style="19" customWidth="1"/>
    <col min="9219" max="9219" width="5" style="19" customWidth="1"/>
    <col min="9220" max="9220" width="10.140625" style="19" customWidth="1"/>
    <col min="9221" max="9221" width="12.28515625" style="19" customWidth="1"/>
    <col min="9222" max="9222" width="13.28515625" style="19" customWidth="1"/>
    <col min="9223" max="9472" width="9.140625" style="19"/>
    <col min="9473" max="9473" width="3.28515625" style="19" customWidth="1"/>
    <col min="9474" max="9474" width="44.7109375" style="19" customWidth="1"/>
    <col min="9475" max="9475" width="5" style="19" customWidth="1"/>
    <col min="9476" max="9476" width="10.140625" style="19" customWidth="1"/>
    <col min="9477" max="9477" width="12.28515625" style="19" customWidth="1"/>
    <col min="9478" max="9478" width="13.28515625" style="19" customWidth="1"/>
    <col min="9479" max="9728" width="9.140625" style="19"/>
    <col min="9729" max="9729" width="3.28515625" style="19" customWidth="1"/>
    <col min="9730" max="9730" width="44.7109375" style="19" customWidth="1"/>
    <col min="9731" max="9731" width="5" style="19" customWidth="1"/>
    <col min="9732" max="9732" width="10.140625" style="19" customWidth="1"/>
    <col min="9733" max="9733" width="12.28515625" style="19" customWidth="1"/>
    <col min="9734" max="9734" width="13.28515625" style="19" customWidth="1"/>
    <col min="9735" max="9984" width="9.140625" style="19"/>
    <col min="9985" max="9985" width="3.28515625" style="19" customWidth="1"/>
    <col min="9986" max="9986" width="44.7109375" style="19" customWidth="1"/>
    <col min="9987" max="9987" width="5" style="19" customWidth="1"/>
    <col min="9988" max="9988" width="10.140625" style="19" customWidth="1"/>
    <col min="9989" max="9989" width="12.28515625" style="19" customWidth="1"/>
    <col min="9990" max="9990" width="13.28515625" style="19" customWidth="1"/>
    <col min="9991" max="10240" width="9.140625" style="19"/>
    <col min="10241" max="10241" width="3.28515625" style="19" customWidth="1"/>
    <col min="10242" max="10242" width="44.7109375" style="19" customWidth="1"/>
    <col min="10243" max="10243" width="5" style="19" customWidth="1"/>
    <col min="10244" max="10244" width="10.140625" style="19" customWidth="1"/>
    <col min="10245" max="10245" width="12.28515625" style="19" customWidth="1"/>
    <col min="10246" max="10246" width="13.28515625" style="19" customWidth="1"/>
    <col min="10247" max="10496" width="9.140625" style="19"/>
    <col min="10497" max="10497" width="3.28515625" style="19" customWidth="1"/>
    <col min="10498" max="10498" width="44.7109375" style="19" customWidth="1"/>
    <col min="10499" max="10499" width="5" style="19" customWidth="1"/>
    <col min="10500" max="10500" width="10.140625" style="19" customWidth="1"/>
    <col min="10501" max="10501" width="12.28515625" style="19" customWidth="1"/>
    <col min="10502" max="10502" width="13.28515625" style="19" customWidth="1"/>
    <col min="10503" max="10752" width="9.140625" style="19"/>
    <col min="10753" max="10753" width="3.28515625" style="19" customWidth="1"/>
    <col min="10754" max="10754" width="44.7109375" style="19" customWidth="1"/>
    <col min="10755" max="10755" width="5" style="19" customWidth="1"/>
    <col min="10756" max="10756" width="10.140625" style="19" customWidth="1"/>
    <col min="10757" max="10757" width="12.28515625" style="19" customWidth="1"/>
    <col min="10758" max="10758" width="13.28515625" style="19" customWidth="1"/>
    <col min="10759" max="11008" width="9.140625" style="19"/>
    <col min="11009" max="11009" width="3.28515625" style="19" customWidth="1"/>
    <col min="11010" max="11010" width="44.7109375" style="19" customWidth="1"/>
    <col min="11011" max="11011" width="5" style="19" customWidth="1"/>
    <col min="11012" max="11012" width="10.140625" style="19" customWidth="1"/>
    <col min="11013" max="11013" width="12.28515625" style="19" customWidth="1"/>
    <col min="11014" max="11014" width="13.28515625" style="19" customWidth="1"/>
    <col min="11015" max="11264" width="9.140625" style="19"/>
    <col min="11265" max="11265" width="3.28515625" style="19" customWidth="1"/>
    <col min="11266" max="11266" width="44.7109375" style="19" customWidth="1"/>
    <col min="11267" max="11267" width="5" style="19" customWidth="1"/>
    <col min="11268" max="11268" width="10.140625" style="19" customWidth="1"/>
    <col min="11269" max="11269" width="12.28515625" style="19" customWidth="1"/>
    <col min="11270" max="11270" width="13.28515625" style="19" customWidth="1"/>
    <col min="11271" max="11520" width="9.140625" style="19"/>
    <col min="11521" max="11521" width="3.28515625" style="19" customWidth="1"/>
    <col min="11522" max="11522" width="44.7109375" style="19" customWidth="1"/>
    <col min="11523" max="11523" width="5" style="19" customWidth="1"/>
    <col min="11524" max="11524" width="10.140625" style="19" customWidth="1"/>
    <col min="11525" max="11525" width="12.28515625" style="19" customWidth="1"/>
    <col min="11526" max="11526" width="13.28515625" style="19" customWidth="1"/>
    <col min="11527" max="11776" width="9.140625" style="19"/>
    <col min="11777" max="11777" width="3.28515625" style="19" customWidth="1"/>
    <col min="11778" max="11778" width="44.7109375" style="19" customWidth="1"/>
    <col min="11779" max="11779" width="5" style="19" customWidth="1"/>
    <col min="11780" max="11780" width="10.140625" style="19" customWidth="1"/>
    <col min="11781" max="11781" width="12.28515625" style="19" customWidth="1"/>
    <col min="11782" max="11782" width="13.28515625" style="19" customWidth="1"/>
    <col min="11783" max="12032" width="9.140625" style="19"/>
    <col min="12033" max="12033" width="3.28515625" style="19" customWidth="1"/>
    <col min="12034" max="12034" width="44.7109375" style="19" customWidth="1"/>
    <col min="12035" max="12035" width="5" style="19" customWidth="1"/>
    <col min="12036" max="12036" width="10.140625" style="19" customWidth="1"/>
    <col min="12037" max="12037" width="12.28515625" style="19" customWidth="1"/>
    <col min="12038" max="12038" width="13.28515625" style="19" customWidth="1"/>
    <col min="12039" max="12288" width="9.140625" style="19"/>
    <col min="12289" max="12289" width="3.28515625" style="19" customWidth="1"/>
    <col min="12290" max="12290" width="44.7109375" style="19" customWidth="1"/>
    <col min="12291" max="12291" width="5" style="19" customWidth="1"/>
    <col min="12292" max="12292" width="10.140625" style="19" customWidth="1"/>
    <col min="12293" max="12293" width="12.28515625" style="19" customWidth="1"/>
    <col min="12294" max="12294" width="13.28515625" style="19" customWidth="1"/>
    <col min="12295" max="12544" width="9.140625" style="19"/>
    <col min="12545" max="12545" width="3.28515625" style="19" customWidth="1"/>
    <col min="12546" max="12546" width="44.7109375" style="19" customWidth="1"/>
    <col min="12547" max="12547" width="5" style="19" customWidth="1"/>
    <col min="12548" max="12548" width="10.140625" style="19" customWidth="1"/>
    <col min="12549" max="12549" width="12.28515625" style="19" customWidth="1"/>
    <col min="12550" max="12550" width="13.28515625" style="19" customWidth="1"/>
    <col min="12551" max="12800" width="9.140625" style="19"/>
    <col min="12801" max="12801" width="3.28515625" style="19" customWidth="1"/>
    <col min="12802" max="12802" width="44.7109375" style="19" customWidth="1"/>
    <col min="12803" max="12803" width="5" style="19" customWidth="1"/>
    <col min="12804" max="12804" width="10.140625" style="19" customWidth="1"/>
    <col min="12805" max="12805" width="12.28515625" style="19" customWidth="1"/>
    <col min="12806" max="12806" width="13.28515625" style="19" customWidth="1"/>
    <col min="12807" max="13056" width="9.140625" style="19"/>
    <col min="13057" max="13057" width="3.28515625" style="19" customWidth="1"/>
    <col min="13058" max="13058" width="44.7109375" style="19" customWidth="1"/>
    <col min="13059" max="13059" width="5" style="19" customWidth="1"/>
    <col min="13060" max="13060" width="10.140625" style="19" customWidth="1"/>
    <col min="13061" max="13061" width="12.28515625" style="19" customWidth="1"/>
    <col min="13062" max="13062" width="13.28515625" style="19" customWidth="1"/>
    <col min="13063" max="13312" width="9.140625" style="19"/>
    <col min="13313" max="13313" width="3.28515625" style="19" customWidth="1"/>
    <col min="13314" max="13314" width="44.7109375" style="19" customWidth="1"/>
    <col min="13315" max="13315" width="5" style="19" customWidth="1"/>
    <col min="13316" max="13316" width="10.140625" style="19" customWidth="1"/>
    <col min="13317" max="13317" width="12.28515625" style="19" customWidth="1"/>
    <col min="13318" max="13318" width="13.28515625" style="19" customWidth="1"/>
    <col min="13319" max="13568" width="9.140625" style="19"/>
    <col min="13569" max="13569" width="3.28515625" style="19" customWidth="1"/>
    <col min="13570" max="13570" width="44.7109375" style="19" customWidth="1"/>
    <col min="13571" max="13571" width="5" style="19" customWidth="1"/>
    <col min="13572" max="13572" width="10.140625" style="19" customWidth="1"/>
    <col min="13573" max="13573" width="12.28515625" style="19" customWidth="1"/>
    <col min="13574" max="13574" width="13.28515625" style="19" customWidth="1"/>
    <col min="13575" max="13824" width="9.140625" style="19"/>
    <col min="13825" max="13825" width="3.28515625" style="19" customWidth="1"/>
    <col min="13826" max="13826" width="44.7109375" style="19" customWidth="1"/>
    <col min="13827" max="13827" width="5" style="19" customWidth="1"/>
    <col min="13828" max="13828" width="10.140625" style="19" customWidth="1"/>
    <col min="13829" max="13829" width="12.28515625" style="19" customWidth="1"/>
    <col min="13830" max="13830" width="13.28515625" style="19" customWidth="1"/>
    <col min="13831" max="14080" width="9.140625" style="19"/>
    <col min="14081" max="14081" width="3.28515625" style="19" customWidth="1"/>
    <col min="14082" max="14082" width="44.7109375" style="19" customWidth="1"/>
    <col min="14083" max="14083" width="5" style="19" customWidth="1"/>
    <col min="14084" max="14084" width="10.140625" style="19" customWidth="1"/>
    <col min="14085" max="14085" width="12.28515625" style="19" customWidth="1"/>
    <col min="14086" max="14086" width="13.28515625" style="19" customWidth="1"/>
    <col min="14087" max="14336" width="9.140625" style="19"/>
    <col min="14337" max="14337" width="3.28515625" style="19" customWidth="1"/>
    <col min="14338" max="14338" width="44.7109375" style="19" customWidth="1"/>
    <col min="14339" max="14339" width="5" style="19" customWidth="1"/>
    <col min="14340" max="14340" width="10.140625" style="19" customWidth="1"/>
    <col min="14341" max="14341" width="12.28515625" style="19" customWidth="1"/>
    <col min="14342" max="14342" width="13.28515625" style="19" customWidth="1"/>
    <col min="14343" max="14592" width="9.140625" style="19"/>
    <col min="14593" max="14593" width="3.28515625" style="19" customWidth="1"/>
    <col min="14594" max="14594" width="44.7109375" style="19" customWidth="1"/>
    <col min="14595" max="14595" width="5" style="19" customWidth="1"/>
    <col min="14596" max="14596" width="10.140625" style="19" customWidth="1"/>
    <col min="14597" max="14597" width="12.28515625" style="19" customWidth="1"/>
    <col min="14598" max="14598" width="13.28515625" style="19" customWidth="1"/>
    <col min="14599" max="14848" width="9.140625" style="19"/>
    <col min="14849" max="14849" width="3.28515625" style="19" customWidth="1"/>
    <col min="14850" max="14850" width="44.7109375" style="19" customWidth="1"/>
    <col min="14851" max="14851" width="5" style="19" customWidth="1"/>
    <col min="14852" max="14852" width="10.140625" style="19" customWidth="1"/>
    <col min="14853" max="14853" width="12.28515625" style="19" customWidth="1"/>
    <col min="14854" max="14854" width="13.28515625" style="19" customWidth="1"/>
    <col min="14855" max="15104" width="9.140625" style="19"/>
    <col min="15105" max="15105" width="3.28515625" style="19" customWidth="1"/>
    <col min="15106" max="15106" width="44.7109375" style="19" customWidth="1"/>
    <col min="15107" max="15107" width="5" style="19" customWidth="1"/>
    <col min="15108" max="15108" width="10.140625" style="19" customWidth="1"/>
    <col min="15109" max="15109" width="12.28515625" style="19" customWidth="1"/>
    <col min="15110" max="15110" width="13.28515625" style="19" customWidth="1"/>
    <col min="15111" max="15360" width="9.140625" style="19"/>
    <col min="15361" max="15361" width="3.28515625" style="19" customWidth="1"/>
    <col min="15362" max="15362" width="44.7109375" style="19" customWidth="1"/>
    <col min="15363" max="15363" width="5" style="19" customWidth="1"/>
    <col min="15364" max="15364" width="10.140625" style="19" customWidth="1"/>
    <col min="15365" max="15365" width="12.28515625" style="19" customWidth="1"/>
    <col min="15366" max="15366" width="13.28515625" style="19" customWidth="1"/>
    <col min="15367" max="15616" width="9.140625" style="19"/>
    <col min="15617" max="15617" width="3.28515625" style="19" customWidth="1"/>
    <col min="15618" max="15618" width="44.7109375" style="19" customWidth="1"/>
    <col min="15619" max="15619" width="5" style="19" customWidth="1"/>
    <col min="15620" max="15620" width="10.140625" style="19" customWidth="1"/>
    <col min="15621" max="15621" width="12.28515625" style="19" customWidth="1"/>
    <col min="15622" max="15622" width="13.28515625" style="19" customWidth="1"/>
    <col min="15623" max="15872" width="9.140625" style="19"/>
    <col min="15873" max="15873" width="3.28515625" style="19" customWidth="1"/>
    <col min="15874" max="15874" width="44.7109375" style="19" customWidth="1"/>
    <col min="15875" max="15875" width="5" style="19" customWidth="1"/>
    <col min="15876" max="15876" width="10.140625" style="19" customWidth="1"/>
    <col min="15877" max="15877" width="12.28515625" style="19" customWidth="1"/>
    <col min="15878" max="15878" width="13.28515625" style="19" customWidth="1"/>
    <col min="15879" max="16128" width="9.140625" style="19"/>
    <col min="16129" max="16129" width="3.28515625" style="19" customWidth="1"/>
    <col min="16130" max="16130" width="44.7109375" style="19" customWidth="1"/>
    <col min="16131" max="16131" width="5" style="19" customWidth="1"/>
    <col min="16132" max="16132" width="10.140625" style="19" customWidth="1"/>
    <col min="16133" max="16133" width="12.28515625" style="19" customWidth="1"/>
    <col min="16134" max="16134" width="13.28515625" style="19" customWidth="1"/>
    <col min="16135" max="16384" width="9.140625" style="19"/>
  </cols>
  <sheetData>
    <row r="1" spans="1:6" ht="15" x14ac:dyDescent="0.2">
      <c r="A1" s="150" t="s">
        <v>91</v>
      </c>
      <c r="B1" s="41" t="s">
        <v>108</v>
      </c>
      <c r="C1" s="47"/>
      <c r="D1" s="151"/>
      <c r="E1" s="211"/>
      <c r="F1" s="212"/>
    </row>
    <row r="2" spans="1:6" ht="15" x14ac:dyDescent="0.2">
      <c r="A2" s="154"/>
      <c r="B2" s="128"/>
      <c r="C2" s="128"/>
      <c r="D2" s="155"/>
      <c r="E2" s="213"/>
      <c r="F2" s="214"/>
    </row>
    <row r="3" spans="1:6" ht="94.5" customHeight="1" x14ac:dyDescent="0.2">
      <c r="A3" s="193" t="s">
        <v>5</v>
      </c>
      <c r="B3" s="128" t="s">
        <v>359</v>
      </c>
      <c r="C3" s="42" t="s">
        <v>92</v>
      </c>
      <c r="D3" s="43">
        <v>78</v>
      </c>
      <c r="E3" s="159"/>
      <c r="F3" s="215">
        <f>E3*D3</f>
        <v>0</v>
      </c>
    </row>
    <row r="4" spans="1:6" ht="15" x14ac:dyDescent="0.2">
      <c r="A4" s="193"/>
      <c r="B4" s="128"/>
      <c r="C4" s="42"/>
      <c r="D4" s="43"/>
      <c r="E4" s="159"/>
      <c r="F4" s="216"/>
    </row>
    <row r="5" spans="1:6" ht="38.25" x14ac:dyDescent="0.2">
      <c r="A5" s="193" t="s">
        <v>9</v>
      </c>
      <c r="B5" s="128" t="s">
        <v>285</v>
      </c>
      <c r="C5" s="42" t="s">
        <v>92</v>
      </c>
      <c r="D5" s="43">
        <v>12</v>
      </c>
      <c r="E5" s="159"/>
      <c r="F5" s="215">
        <f>E5*D5</f>
        <v>0</v>
      </c>
    </row>
    <row r="6" spans="1:6" ht="15" x14ac:dyDescent="0.2">
      <c r="A6" s="193"/>
      <c r="B6" s="128"/>
      <c r="C6" s="42"/>
      <c r="D6" s="43"/>
      <c r="E6" s="159"/>
      <c r="F6" s="216"/>
    </row>
    <row r="7" spans="1:6" ht="36" x14ac:dyDescent="0.2">
      <c r="A7" s="193" t="s">
        <v>12</v>
      </c>
      <c r="B7" s="217" t="s">
        <v>291</v>
      </c>
      <c r="C7" s="42" t="s">
        <v>0</v>
      </c>
      <c r="D7" s="43">
        <v>1</v>
      </c>
      <c r="E7" s="159"/>
      <c r="F7" s="215">
        <f>E7*D7</f>
        <v>0</v>
      </c>
    </row>
    <row r="8" spans="1:6" ht="15" x14ac:dyDescent="0.25">
      <c r="A8" s="154"/>
      <c r="B8" s="175"/>
      <c r="C8" s="42"/>
      <c r="D8" s="43"/>
      <c r="E8" s="218"/>
      <c r="F8" s="219"/>
    </row>
    <row r="9" spans="1:6" ht="39" customHeight="1" x14ac:dyDescent="0.2">
      <c r="A9" s="193" t="s">
        <v>91</v>
      </c>
      <c r="B9" s="217" t="s">
        <v>378</v>
      </c>
      <c r="C9" s="42" t="s">
        <v>0</v>
      </c>
      <c r="D9" s="43">
        <v>60</v>
      </c>
      <c r="E9" s="159"/>
      <c r="F9" s="215">
        <f>E9*D9</f>
        <v>0</v>
      </c>
    </row>
    <row r="10" spans="1:6" ht="15" x14ac:dyDescent="0.25">
      <c r="A10" s="154"/>
      <c r="B10" s="175"/>
      <c r="C10" s="42"/>
      <c r="D10" s="43"/>
      <c r="E10" s="218"/>
      <c r="F10" s="219"/>
    </row>
    <row r="11" spans="1:6" ht="15" x14ac:dyDescent="0.25">
      <c r="A11" s="154"/>
      <c r="B11" s="162" t="s">
        <v>3</v>
      </c>
      <c r="C11" s="57"/>
      <c r="D11" s="58"/>
      <c r="E11" s="220"/>
      <c r="F11" s="64">
        <f>SUM(F3:F9)</f>
        <v>0</v>
      </c>
    </row>
    <row r="14" spans="1:6" x14ac:dyDescent="0.2">
      <c r="B14" s="217"/>
    </row>
  </sheetData>
  <pageMargins left="0.98425196850393704" right="0.43307086614173229" top="0.74803149606299213" bottom="0.74803149606299213" header="0.31496062992125984" footer="0.31496062992125984"/>
  <pageSetup paperSize="9" scale="98" fitToHeight="32" orientation="portrait"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4"/>
  <sheetViews>
    <sheetView zoomScaleNormal="100" workbookViewId="0">
      <selection activeCell="R17" sqref="R17"/>
    </sheetView>
  </sheetViews>
  <sheetFormatPr defaultRowHeight="12.75" x14ac:dyDescent="0.2"/>
  <cols>
    <col min="1" max="1" width="3.5703125" style="48" customWidth="1"/>
    <col min="2" max="2" width="40.85546875" style="19" customWidth="1"/>
    <col min="3" max="3" width="5.7109375" style="19" customWidth="1"/>
    <col min="4" max="4" width="9.140625" style="19"/>
    <col min="5" max="5" width="10.85546875" style="123" bestFit="1" customWidth="1"/>
    <col min="6" max="6" width="13.28515625" style="123" customWidth="1"/>
    <col min="7" max="256" width="9.140625" style="19"/>
    <col min="257" max="257" width="3.5703125" style="19" customWidth="1"/>
    <col min="258" max="258" width="40.85546875" style="19" customWidth="1"/>
    <col min="259" max="259" width="5.7109375" style="19" customWidth="1"/>
    <col min="260" max="261" width="9.140625" style="19"/>
    <col min="262" max="262" width="15.85546875" style="19" customWidth="1"/>
    <col min="263" max="512" width="9.140625" style="19"/>
    <col min="513" max="513" width="3.5703125" style="19" customWidth="1"/>
    <col min="514" max="514" width="40.85546875" style="19" customWidth="1"/>
    <col min="515" max="515" width="5.7109375" style="19" customWidth="1"/>
    <col min="516" max="517" width="9.140625" style="19"/>
    <col min="518" max="518" width="15.85546875" style="19" customWidth="1"/>
    <col min="519" max="768" width="9.140625" style="19"/>
    <col min="769" max="769" width="3.5703125" style="19" customWidth="1"/>
    <col min="770" max="770" width="40.85546875" style="19" customWidth="1"/>
    <col min="771" max="771" width="5.7109375" style="19" customWidth="1"/>
    <col min="772" max="773" width="9.140625" style="19"/>
    <col min="774" max="774" width="15.85546875" style="19" customWidth="1"/>
    <col min="775" max="1024" width="9.140625" style="19"/>
    <col min="1025" max="1025" width="3.5703125" style="19" customWidth="1"/>
    <col min="1026" max="1026" width="40.85546875" style="19" customWidth="1"/>
    <col min="1027" max="1027" width="5.7109375" style="19" customWidth="1"/>
    <col min="1028" max="1029" width="9.140625" style="19"/>
    <col min="1030" max="1030" width="15.85546875" style="19" customWidth="1"/>
    <col min="1031" max="1280" width="9.140625" style="19"/>
    <col min="1281" max="1281" width="3.5703125" style="19" customWidth="1"/>
    <col min="1282" max="1282" width="40.85546875" style="19" customWidth="1"/>
    <col min="1283" max="1283" width="5.7109375" style="19" customWidth="1"/>
    <col min="1284" max="1285" width="9.140625" style="19"/>
    <col min="1286" max="1286" width="15.85546875" style="19" customWidth="1"/>
    <col min="1287" max="1536" width="9.140625" style="19"/>
    <col min="1537" max="1537" width="3.5703125" style="19" customWidth="1"/>
    <col min="1538" max="1538" width="40.85546875" style="19" customWidth="1"/>
    <col min="1539" max="1539" width="5.7109375" style="19" customWidth="1"/>
    <col min="1540" max="1541" width="9.140625" style="19"/>
    <col min="1542" max="1542" width="15.85546875" style="19" customWidth="1"/>
    <col min="1543" max="1792" width="9.140625" style="19"/>
    <col min="1793" max="1793" width="3.5703125" style="19" customWidth="1"/>
    <col min="1794" max="1794" width="40.85546875" style="19" customWidth="1"/>
    <col min="1795" max="1795" width="5.7109375" style="19" customWidth="1"/>
    <col min="1796" max="1797" width="9.140625" style="19"/>
    <col min="1798" max="1798" width="15.85546875" style="19" customWidth="1"/>
    <col min="1799" max="2048" width="9.140625" style="19"/>
    <col min="2049" max="2049" width="3.5703125" style="19" customWidth="1"/>
    <col min="2050" max="2050" width="40.85546875" style="19" customWidth="1"/>
    <col min="2051" max="2051" width="5.7109375" style="19" customWidth="1"/>
    <col min="2052" max="2053" width="9.140625" style="19"/>
    <col min="2054" max="2054" width="15.85546875" style="19" customWidth="1"/>
    <col min="2055" max="2304" width="9.140625" style="19"/>
    <col min="2305" max="2305" width="3.5703125" style="19" customWidth="1"/>
    <col min="2306" max="2306" width="40.85546875" style="19" customWidth="1"/>
    <col min="2307" max="2307" width="5.7109375" style="19" customWidth="1"/>
    <col min="2308" max="2309" width="9.140625" style="19"/>
    <col min="2310" max="2310" width="15.85546875" style="19" customWidth="1"/>
    <col min="2311" max="2560" width="9.140625" style="19"/>
    <col min="2561" max="2561" width="3.5703125" style="19" customWidth="1"/>
    <col min="2562" max="2562" width="40.85546875" style="19" customWidth="1"/>
    <col min="2563" max="2563" width="5.7109375" style="19" customWidth="1"/>
    <col min="2564" max="2565" width="9.140625" style="19"/>
    <col min="2566" max="2566" width="15.85546875" style="19" customWidth="1"/>
    <col min="2567" max="2816" width="9.140625" style="19"/>
    <col min="2817" max="2817" width="3.5703125" style="19" customWidth="1"/>
    <col min="2818" max="2818" width="40.85546875" style="19" customWidth="1"/>
    <col min="2819" max="2819" width="5.7109375" style="19" customWidth="1"/>
    <col min="2820" max="2821" width="9.140625" style="19"/>
    <col min="2822" max="2822" width="15.85546875" style="19" customWidth="1"/>
    <col min="2823" max="3072" width="9.140625" style="19"/>
    <col min="3073" max="3073" width="3.5703125" style="19" customWidth="1"/>
    <col min="3074" max="3074" width="40.85546875" style="19" customWidth="1"/>
    <col min="3075" max="3075" width="5.7109375" style="19" customWidth="1"/>
    <col min="3076" max="3077" width="9.140625" style="19"/>
    <col min="3078" max="3078" width="15.85546875" style="19" customWidth="1"/>
    <col min="3079" max="3328" width="9.140625" style="19"/>
    <col min="3329" max="3329" width="3.5703125" style="19" customWidth="1"/>
    <col min="3330" max="3330" width="40.85546875" style="19" customWidth="1"/>
    <col min="3331" max="3331" width="5.7109375" style="19" customWidth="1"/>
    <col min="3332" max="3333" width="9.140625" style="19"/>
    <col min="3334" max="3334" width="15.85546875" style="19" customWidth="1"/>
    <col min="3335" max="3584" width="9.140625" style="19"/>
    <col min="3585" max="3585" width="3.5703125" style="19" customWidth="1"/>
    <col min="3586" max="3586" width="40.85546875" style="19" customWidth="1"/>
    <col min="3587" max="3587" width="5.7109375" style="19" customWidth="1"/>
    <col min="3588" max="3589" width="9.140625" style="19"/>
    <col min="3590" max="3590" width="15.85546875" style="19" customWidth="1"/>
    <col min="3591" max="3840" width="9.140625" style="19"/>
    <col min="3841" max="3841" width="3.5703125" style="19" customWidth="1"/>
    <col min="3842" max="3842" width="40.85546875" style="19" customWidth="1"/>
    <col min="3843" max="3843" width="5.7109375" style="19" customWidth="1"/>
    <col min="3844" max="3845" width="9.140625" style="19"/>
    <col min="3846" max="3846" width="15.85546875" style="19" customWidth="1"/>
    <col min="3847" max="4096" width="9.140625" style="19"/>
    <col min="4097" max="4097" width="3.5703125" style="19" customWidth="1"/>
    <col min="4098" max="4098" width="40.85546875" style="19" customWidth="1"/>
    <col min="4099" max="4099" width="5.7109375" style="19" customWidth="1"/>
    <col min="4100" max="4101" width="9.140625" style="19"/>
    <col min="4102" max="4102" width="15.85546875" style="19" customWidth="1"/>
    <col min="4103" max="4352" width="9.140625" style="19"/>
    <col min="4353" max="4353" width="3.5703125" style="19" customWidth="1"/>
    <col min="4354" max="4354" width="40.85546875" style="19" customWidth="1"/>
    <col min="4355" max="4355" width="5.7109375" style="19" customWidth="1"/>
    <col min="4356" max="4357" width="9.140625" style="19"/>
    <col min="4358" max="4358" width="15.85546875" style="19" customWidth="1"/>
    <col min="4359" max="4608" width="9.140625" style="19"/>
    <col min="4609" max="4609" width="3.5703125" style="19" customWidth="1"/>
    <col min="4610" max="4610" width="40.85546875" style="19" customWidth="1"/>
    <col min="4611" max="4611" width="5.7109375" style="19" customWidth="1"/>
    <col min="4612" max="4613" width="9.140625" style="19"/>
    <col min="4614" max="4614" width="15.85546875" style="19" customWidth="1"/>
    <col min="4615" max="4864" width="9.140625" style="19"/>
    <col min="4865" max="4865" width="3.5703125" style="19" customWidth="1"/>
    <col min="4866" max="4866" width="40.85546875" style="19" customWidth="1"/>
    <col min="4867" max="4867" width="5.7109375" style="19" customWidth="1"/>
    <col min="4868" max="4869" width="9.140625" style="19"/>
    <col min="4870" max="4870" width="15.85546875" style="19" customWidth="1"/>
    <col min="4871" max="5120" width="9.140625" style="19"/>
    <col min="5121" max="5121" width="3.5703125" style="19" customWidth="1"/>
    <col min="5122" max="5122" width="40.85546875" style="19" customWidth="1"/>
    <col min="5123" max="5123" width="5.7109375" style="19" customWidth="1"/>
    <col min="5124" max="5125" width="9.140625" style="19"/>
    <col min="5126" max="5126" width="15.85546875" style="19" customWidth="1"/>
    <col min="5127" max="5376" width="9.140625" style="19"/>
    <col min="5377" max="5377" width="3.5703125" style="19" customWidth="1"/>
    <col min="5378" max="5378" width="40.85546875" style="19" customWidth="1"/>
    <col min="5379" max="5379" width="5.7109375" style="19" customWidth="1"/>
    <col min="5380" max="5381" width="9.140625" style="19"/>
    <col min="5382" max="5382" width="15.85546875" style="19" customWidth="1"/>
    <col min="5383" max="5632" width="9.140625" style="19"/>
    <col min="5633" max="5633" width="3.5703125" style="19" customWidth="1"/>
    <col min="5634" max="5634" width="40.85546875" style="19" customWidth="1"/>
    <col min="5635" max="5635" width="5.7109375" style="19" customWidth="1"/>
    <col min="5636" max="5637" width="9.140625" style="19"/>
    <col min="5638" max="5638" width="15.85546875" style="19" customWidth="1"/>
    <col min="5639" max="5888" width="9.140625" style="19"/>
    <col min="5889" max="5889" width="3.5703125" style="19" customWidth="1"/>
    <col min="5890" max="5890" width="40.85546875" style="19" customWidth="1"/>
    <col min="5891" max="5891" width="5.7109375" style="19" customWidth="1"/>
    <col min="5892" max="5893" width="9.140625" style="19"/>
    <col min="5894" max="5894" width="15.85546875" style="19" customWidth="1"/>
    <col min="5895" max="6144" width="9.140625" style="19"/>
    <col min="6145" max="6145" width="3.5703125" style="19" customWidth="1"/>
    <col min="6146" max="6146" width="40.85546875" style="19" customWidth="1"/>
    <col min="6147" max="6147" width="5.7109375" style="19" customWidth="1"/>
    <col min="6148" max="6149" width="9.140625" style="19"/>
    <col min="6150" max="6150" width="15.85546875" style="19" customWidth="1"/>
    <col min="6151" max="6400" width="9.140625" style="19"/>
    <col min="6401" max="6401" width="3.5703125" style="19" customWidth="1"/>
    <col min="6402" max="6402" width="40.85546875" style="19" customWidth="1"/>
    <col min="6403" max="6403" width="5.7109375" style="19" customWidth="1"/>
    <col min="6404" max="6405" width="9.140625" style="19"/>
    <col min="6406" max="6406" width="15.85546875" style="19" customWidth="1"/>
    <col min="6407" max="6656" width="9.140625" style="19"/>
    <col min="6657" max="6657" width="3.5703125" style="19" customWidth="1"/>
    <col min="6658" max="6658" width="40.85546875" style="19" customWidth="1"/>
    <col min="6659" max="6659" width="5.7109375" style="19" customWidth="1"/>
    <col min="6660" max="6661" width="9.140625" style="19"/>
    <col min="6662" max="6662" width="15.85546875" style="19" customWidth="1"/>
    <col min="6663" max="6912" width="9.140625" style="19"/>
    <col min="6913" max="6913" width="3.5703125" style="19" customWidth="1"/>
    <col min="6914" max="6914" width="40.85546875" style="19" customWidth="1"/>
    <col min="6915" max="6915" width="5.7109375" style="19" customWidth="1"/>
    <col min="6916" max="6917" width="9.140625" style="19"/>
    <col min="6918" max="6918" width="15.85546875" style="19" customWidth="1"/>
    <col min="6919" max="7168" width="9.140625" style="19"/>
    <col min="7169" max="7169" width="3.5703125" style="19" customWidth="1"/>
    <col min="7170" max="7170" width="40.85546875" style="19" customWidth="1"/>
    <col min="7171" max="7171" width="5.7109375" style="19" customWidth="1"/>
    <col min="7172" max="7173" width="9.140625" style="19"/>
    <col min="7174" max="7174" width="15.85546875" style="19" customWidth="1"/>
    <col min="7175" max="7424" width="9.140625" style="19"/>
    <col min="7425" max="7425" width="3.5703125" style="19" customWidth="1"/>
    <col min="7426" max="7426" width="40.85546875" style="19" customWidth="1"/>
    <col min="7427" max="7427" width="5.7109375" style="19" customWidth="1"/>
    <col min="7428" max="7429" width="9.140625" style="19"/>
    <col min="7430" max="7430" width="15.85546875" style="19" customWidth="1"/>
    <col min="7431" max="7680" width="9.140625" style="19"/>
    <col min="7681" max="7681" width="3.5703125" style="19" customWidth="1"/>
    <col min="7682" max="7682" width="40.85546875" style="19" customWidth="1"/>
    <col min="7683" max="7683" width="5.7109375" style="19" customWidth="1"/>
    <col min="7684" max="7685" width="9.140625" style="19"/>
    <col min="7686" max="7686" width="15.85546875" style="19" customWidth="1"/>
    <col min="7687" max="7936" width="9.140625" style="19"/>
    <col min="7937" max="7937" width="3.5703125" style="19" customWidth="1"/>
    <col min="7938" max="7938" width="40.85546875" style="19" customWidth="1"/>
    <col min="7939" max="7939" width="5.7109375" style="19" customWidth="1"/>
    <col min="7940" max="7941" width="9.140625" style="19"/>
    <col min="7942" max="7942" width="15.85546875" style="19" customWidth="1"/>
    <col min="7943" max="8192" width="9.140625" style="19"/>
    <col min="8193" max="8193" width="3.5703125" style="19" customWidth="1"/>
    <col min="8194" max="8194" width="40.85546875" style="19" customWidth="1"/>
    <col min="8195" max="8195" width="5.7109375" style="19" customWidth="1"/>
    <col min="8196" max="8197" width="9.140625" style="19"/>
    <col min="8198" max="8198" width="15.85546875" style="19" customWidth="1"/>
    <col min="8199" max="8448" width="9.140625" style="19"/>
    <col min="8449" max="8449" width="3.5703125" style="19" customWidth="1"/>
    <col min="8450" max="8450" width="40.85546875" style="19" customWidth="1"/>
    <col min="8451" max="8451" width="5.7109375" style="19" customWidth="1"/>
    <col min="8452" max="8453" width="9.140625" style="19"/>
    <col min="8454" max="8454" width="15.85546875" style="19" customWidth="1"/>
    <col min="8455" max="8704" width="9.140625" style="19"/>
    <col min="8705" max="8705" width="3.5703125" style="19" customWidth="1"/>
    <col min="8706" max="8706" width="40.85546875" style="19" customWidth="1"/>
    <col min="8707" max="8707" width="5.7109375" style="19" customWidth="1"/>
    <col min="8708" max="8709" width="9.140625" style="19"/>
    <col min="8710" max="8710" width="15.85546875" style="19" customWidth="1"/>
    <col min="8711" max="8960" width="9.140625" style="19"/>
    <col min="8961" max="8961" width="3.5703125" style="19" customWidth="1"/>
    <col min="8962" max="8962" width="40.85546875" style="19" customWidth="1"/>
    <col min="8963" max="8963" width="5.7109375" style="19" customWidth="1"/>
    <col min="8964" max="8965" width="9.140625" style="19"/>
    <col min="8966" max="8966" width="15.85546875" style="19" customWidth="1"/>
    <col min="8967" max="9216" width="9.140625" style="19"/>
    <col min="9217" max="9217" width="3.5703125" style="19" customWidth="1"/>
    <col min="9218" max="9218" width="40.85546875" style="19" customWidth="1"/>
    <col min="9219" max="9219" width="5.7109375" style="19" customWidth="1"/>
    <col min="9220" max="9221" width="9.140625" style="19"/>
    <col min="9222" max="9222" width="15.85546875" style="19" customWidth="1"/>
    <col min="9223" max="9472" width="9.140625" style="19"/>
    <col min="9473" max="9473" width="3.5703125" style="19" customWidth="1"/>
    <col min="9474" max="9474" width="40.85546875" style="19" customWidth="1"/>
    <col min="9475" max="9475" width="5.7109375" style="19" customWidth="1"/>
    <col min="9476" max="9477" width="9.140625" style="19"/>
    <col min="9478" max="9478" width="15.85546875" style="19" customWidth="1"/>
    <col min="9479" max="9728" width="9.140625" style="19"/>
    <col min="9729" max="9729" width="3.5703125" style="19" customWidth="1"/>
    <col min="9730" max="9730" width="40.85546875" style="19" customWidth="1"/>
    <col min="9731" max="9731" width="5.7109375" style="19" customWidth="1"/>
    <col min="9732" max="9733" width="9.140625" style="19"/>
    <col min="9734" max="9734" width="15.85546875" style="19" customWidth="1"/>
    <col min="9735" max="9984" width="9.140625" style="19"/>
    <col min="9985" max="9985" width="3.5703125" style="19" customWidth="1"/>
    <col min="9986" max="9986" width="40.85546875" style="19" customWidth="1"/>
    <col min="9987" max="9987" width="5.7109375" style="19" customWidth="1"/>
    <col min="9988" max="9989" width="9.140625" style="19"/>
    <col min="9990" max="9990" width="15.85546875" style="19" customWidth="1"/>
    <col min="9991" max="10240" width="9.140625" style="19"/>
    <col min="10241" max="10241" width="3.5703125" style="19" customWidth="1"/>
    <col min="10242" max="10242" width="40.85546875" style="19" customWidth="1"/>
    <col min="10243" max="10243" width="5.7109375" style="19" customWidth="1"/>
    <col min="10244" max="10245" width="9.140625" style="19"/>
    <col min="10246" max="10246" width="15.85546875" style="19" customWidth="1"/>
    <col min="10247" max="10496" width="9.140625" style="19"/>
    <col min="10497" max="10497" width="3.5703125" style="19" customWidth="1"/>
    <col min="10498" max="10498" width="40.85546875" style="19" customWidth="1"/>
    <col min="10499" max="10499" width="5.7109375" style="19" customWidth="1"/>
    <col min="10500" max="10501" width="9.140625" style="19"/>
    <col min="10502" max="10502" width="15.85546875" style="19" customWidth="1"/>
    <col min="10503" max="10752" width="9.140625" style="19"/>
    <col min="10753" max="10753" width="3.5703125" style="19" customWidth="1"/>
    <col min="10754" max="10754" width="40.85546875" style="19" customWidth="1"/>
    <col min="10755" max="10755" width="5.7109375" style="19" customWidth="1"/>
    <col min="10756" max="10757" width="9.140625" style="19"/>
    <col min="10758" max="10758" width="15.85546875" style="19" customWidth="1"/>
    <col min="10759" max="11008" width="9.140625" style="19"/>
    <col min="11009" max="11009" width="3.5703125" style="19" customWidth="1"/>
    <col min="11010" max="11010" width="40.85546875" style="19" customWidth="1"/>
    <col min="11011" max="11011" width="5.7109375" style="19" customWidth="1"/>
    <col min="11012" max="11013" width="9.140625" style="19"/>
    <col min="11014" max="11014" width="15.85546875" style="19" customWidth="1"/>
    <col min="11015" max="11264" width="9.140625" style="19"/>
    <col min="11265" max="11265" width="3.5703125" style="19" customWidth="1"/>
    <col min="11266" max="11266" width="40.85546875" style="19" customWidth="1"/>
    <col min="11267" max="11267" width="5.7109375" style="19" customWidth="1"/>
    <col min="11268" max="11269" width="9.140625" style="19"/>
    <col min="11270" max="11270" width="15.85546875" style="19" customWidth="1"/>
    <col min="11271" max="11520" width="9.140625" style="19"/>
    <col min="11521" max="11521" width="3.5703125" style="19" customWidth="1"/>
    <col min="11522" max="11522" width="40.85546875" style="19" customWidth="1"/>
    <col min="11523" max="11523" width="5.7109375" style="19" customWidth="1"/>
    <col min="11524" max="11525" width="9.140625" style="19"/>
    <col min="11526" max="11526" width="15.85546875" style="19" customWidth="1"/>
    <col min="11527" max="11776" width="9.140625" style="19"/>
    <col min="11777" max="11777" width="3.5703125" style="19" customWidth="1"/>
    <col min="11778" max="11778" width="40.85546875" style="19" customWidth="1"/>
    <col min="11779" max="11779" width="5.7109375" style="19" customWidth="1"/>
    <col min="11780" max="11781" width="9.140625" style="19"/>
    <col min="11782" max="11782" width="15.85546875" style="19" customWidth="1"/>
    <col min="11783" max="12032" width="9.140625" style="19"/>
    <col min="12033" max="12033" width="3.5703125" style="19" customWidth="1"/>
    <col min="12034" max="12034" width="40.85546875" style="19" customWidth="1"/>
    <col min="12035" max="12035" width="5.7109375" style="19" customWidth="1"/>
    <col min="12036" max="12037" width="9.140625" style="19"/>
    <col min="12038" max="12038" width="15.85546875" style="19" customWidth="1"/>
    <col min="12039" max="12288" width="9.140625" style="19"/>
    <col min="12289" max="12289" width="3.5703125" style="19" customWidth="1"/>
    <col min="12290" max="12290" width="40.85546875" style="19" customWidth="1"/>
    <col min="12291" max="12291" width="5.7109375" style="19" customWidth="1"/>
    <col min="12292" max="12293" width="9.140625" style="19"/>
    <col min="12294" max="12294" width="15.85546875" style="19" customWidth="1"/>
    <col min="12295" max="12544" width="9.140625" style="19"/>
    <col min="12545" max="12545" width="3.5703125" style="19" customWidth="1"/>
    <col min="12546" max="12546" width="40.85546875" style="19" customWidth="1"/>
    <col min="12547" max="12547" width="5.7109375" style="19" customWidth="1"/>
    <col min="12548" max="12549" width="9.140625" style="19"/>
    <col min="12550" max="12550" width="15.85546875" style="19" customWidth="1"/>
    <col min="12551" max="12800" width="9.140625" style="19"/>
    <col min="12801" max="12801" width="3.5703125" style="19" customWidth="1"/>
    <col min="12802" max="12802" width="40.85546875" style="19" customWidth="1"/>
    <col min="12803" max="12803" width="5.7109375" style="19" customWidth="1"/>
    <col min="12804" max="12805" width="9.140625" style="19"/>
    <col min="12806" max="12806" width="15.85546875" style="19" customWidth="1"/>
    <col min="12807" max="13056" width="9.140625" style="19"/>
    <col min="13057" max="13057" width="3.5703125" style="19" customWidth="1"/>
    <col min="13058" max="13058" width="40.85546875" style="19" customWidth="1"/>
    <col min="13059" max="13059" width="5.7109375" style="19" customWidth="1"/>
    <col min="13060" max="13061" width="9.140625" style="19"/>
    <col min="13062" max="13062" width="15.85546875" style="19" customWidth="1"/>
    <col min="13063" max="13312" width="9.140625" style="19"/>
    <col min="13313" max="13313" width="3.5703125" style="19" customWidth="1"/>
    <col min="13314" max="13314" width="40.85546875" style="19" customWidth="1"/>
    <col min="13315" max="13315" width="5.7109375" style="19" customWidth="1"/>
    <col min="13316" max="13317" width="9.140625" style="19"/>
    <col min="13318" max="13318" width="15.85546875" style="19" customWidth="1"/>
    <col min="13319" max="13568" width="9.140625" style="19"/>
    <col min="13569" max="13569" width="3.5703125" style="19" customWidth="1"/>
    <col min="13570" max="13570" width="40.85546875" style="19" customWidth="1"/>
    <col min="13571" max="13571" width="5.7109375" style="19" customWidth="1"/>
    <col min="13572" max="13573" width="9.140625" style="19"/>
    <col min="13574" max="13574" width="15.85546875" style="19" customWidth="1"/>
    <col min="13575" max="13824" width="9.140625" style="19"/>
    <col min="13825" max="13825" width="3.5703125" style="19" customWidth="1"/>
    <col min="13826" max="13826" width="40.85546875" style="19" customWidth="1"/>
    <col min="13827" max="13827" width="5.7109375" style="19" customWidth="1"/>
    <col min="13828" max="13829" width="9.140625" style="19"/>
    <col min="13830" max="13830" width="15.85546875" style="19" customWidth="1"/>
    <col min="13831" max="14080" width="9.140625" style="19"/>
    <col min="14081" max="14081" width="3.5703125" style="19" customWidth="1"/>
    <col min="14082" max="14082" width="40.85546875" style="19" customWidth="1"/>
    <col min="14083" max="14083" width="5.7109375" style="19" customWidth="1"/>
    <col min="14084" max="14085" width="9.140625" style="19"/>
    <col min="14086" max="14086" width="15.85546875" style="19" customWidth="1"/>
    <col min="14087" max="14336" width="9.140625" style="19"/>
    <col min="14337" max="14337" width="3.5703125" style="19" customWidth="1"/>
    <col min="14338" max="14338" width="40.85546875" style="19" customWidth="1"/>
    <col min="14339" max="14339" width="5.7109375" style="19" customWidth="1"/>
    <col min="14340" max="14341" width="9.140625" style="19"/>
    <col min="14342" max="14342" width="15.85546875" style="19" customWidth="1"/>
    <col min="14343" max="14592" width="9.140625" style="19"/>
    <col min="14593" max="14593" width="3.5703125" style="19" customWidth="1"/>
    <col min="14594" max="14594" width="40.85546875" style="19" customWidth="1"/>
    <col min="14595" max="14595" width="5.7109375" style="19" customWidth="1"/>
    <col min="14596" max="14597" width="9.140625" style="19"/>
    <col min="14598" max="14598" width="15.85546875" style="19" customWidth="1"/>
    <col min="14599" max="14848" width="9.140625" style="19"/>
    <col min="14849" max="14849" width="3.5703125" style="19" customWidth="1"/>
    <col min="14850" max="14850" width="40.85546875" style="19" customWidth="1"/>
    <col min="14851" max="14851" width="5.7109375" style="19" customWidth="1"/>
    <col min="14852" max="14853" width="9.140625" style="19"/>
    <col min="14854" max="14854" width="15.85546875" style="19" customWidth="1"/>
    <col min="14855" max="15104" width="9.140625" style="19"/>
    <col min="15105" max="15105" width="3.5703125" style="19" customWidth="1"/>
    <col min="15106" max="15106" width="40.85546875" style="19" customWidth="1"/>
    <col min="15107" max="15107" width="5.7109375" style="19" customWidth="1"/>
    <col min="15108" max="15109" width="9.140625" style="19"/>
    <col min="15110" max="15110" width="15.85546875" style="19" customWidth="1"/>
    <col min="15111" max="15360" width="9.140625" style="19"/>
    <col min="15361" max="15361" width="3.5703125" style="19" customWidth="1"/>
    <col min="15362" max="15362" width="40.85546875" style="19" customWidth="1"/>
    <col min="15363" max="15363" width="5.7109375" style="19" customWidth="1"/>
    <col min="15364" max="15365" width="9.140625" style="19"/>
    <col min="15366" max="15366" width="15.85546875" style="19" customWidth="1"/>
    <col min="15367" max="15616" width="9.140625" style="19"/>
    <col min="15617" max="15617" width="3.5703125" style="19" customWidth="1"/>
    <col min="15618" max="15618" width="40.85546875" style="19" customWidth="1"/>
    <col min="15619" max="15619" width="5.7109375" style="19" customWidth="1"/>
    <col min="15620" max="15621" width="9.140625" style="19"/>
    <col min="15622" max="15622" width="15.85546875" style="19" customWidth="1"/>
    <col min="15623" max="15872" width="9.140625" style="19"/>
    <col min="15873" max="15873" width="3.5703125" style="19" customWidth="1"/>
    <col min="15874" max="15874" width="40.85546875" style="19" customWidth="1"/>
    <col min="15875" max="15875" width="5.7109375" style="19" customWidth="1"/>
    <col min="15876" max="15877" width="9.140625" style="19"/>
    <col min="15878" max="15878" width="15.85546875" style="19" customWidth="1"/>
    <col min="15879" max="16128" width="9.140625" style="19"/>
    <col min="16129" max="16129" width="3.5703125" style="19" customWidth="1"/>
    <col min="16130" max="16130" width="40.85546875" style="19" customWidth="1"/>
    <col min="16131" max="16131" width="5.7109375" style="19" customWidth="1"/>
    <col min="16132" max="16133" width="9.140625" style="19"/>
    <col min="16134" max="16134" width="15.85546875" style="19" customWidth="1"/>
    <col min="16135" max="16384" width="9.140625" style="19"/>
  </cols>
  <sheetData>
    <row r="1" spans="1:6" s="45" customFormat="1" ht="15.75" customHeight="1" x14ac:dyDescent="0.2">
      <c r="A1" s="166" t="s">
        <v>13</v>
      </c>
      <c r="B1" s="41" t="s">
        <v>109</v>
      </c>
      <c r="C1" s="47"/>
      <c r="D1" s="151"/>
      <c r="E1" s="152"/>
      <c r="F1" s="187"/>
    </row>
    <row r="2" spans="1:6" s="45" customFormat="1" ht="15.75" customHeight="1" x14ac:dyDescent="0.2">
      <c r="A2" s="166"/>
      <c r="B2" s="41"/>
      <c r="C2" s="47"/>
      <c r="D2" s="151"/>
      <c r="E2" s="152"/>
      <c r="F2" s="187"/>
    </row>
    <row r="3" spans="1:6" s="189" customFormat="1" ht="38.25" x14ac:dyDescent="0.25">
      <c r="A3" s="40"/>
      <c r="B3" s="188" t="s">
        <v>110</v>
      </c>
      <c r="C3" s="1"/>
      <c r="D3" s="2"/>
      <c r="E3" s="6"/>
      <c r="F3" s="7"/>
    </row>
    <row r="4" spans="1:6" s="60" customFormat="1" ht="11.25" customHeight="1" x14ac:dyDescent="0.2">
      <c r="A4" s="40"/>
      <c r="B4" s="175"/>
      <c r="E4" s="190"/>
      <c r="F4" s="191"/>
    </row>
    <row r="5" spans="1:6" s="60" customFormat="1" ht="54" customHeight="1" x14ac:dyDescent="0.2">
      <c r="A5" s="40" t="s">
        <v>5</v>
      </c>
      <c r="B5" s="128" t="s">
        <v>112</v>
      </c>
      <c r="C5" s="60" t="s">
        <v>1</v>
      </c>
      <c r="D5" s="171">
        <v>32</v>
      </c>
      <c r="E5" s="190"/>
      <c r="F5" s="192">
        <f>E5*D5</f>
        <v>0</v>
      </c>
    </row>
    <row r="6" spans="1:6" s="60" customFormat="1" ht="14.25" customHeight="1" x14ac:dyDescent="0.2">
      <c r="A6" s="40"/>
      <c r="B6" s="175"/>
      <c r="E6" s="190"/>
      <c r="F6" s="191"/>
    </row>
    <row r="7" spans="1:6" ht="15" x14ac:dyDescent="0.2">
      <c r="A7" s="193"/>
      <c r="B7" s="194" t="s">
        <v>113</v>
      </c>
      <c r="C7" s="42"/>
      <c r="D7" s="168"/>
      <c r="E7" s="195"/>
      <c r="F7" s="195"/>
    </row>
    <row r="8" spans="1:6" x14ac:dyDescent="0.2">
      <c r="A8" s="196" t="s">
        <v>9</v>
      </c>
      <c r="B8" s="197" t="s">
        <v>114</v>
      </c>
      <c r="C8" s="42"/>
      <c r="D8" s="168"/>
      <c r="E8" s="195"/>
      <c r="F8" s="195"/>
    </row>
    <row r="9" spans="1:6" ht="63.75" customHeight="1" x14ac:dyDescent="0.2">
      <c r="A9" s="198"/>
      <c r="B9" s="199" t="s">
        <v>115</v>
      </c>
      <c r="C9" s="42"/>
      <c r="D9" s="168"/>
      <c r="E9" s="195"/>
      <c r="F9" s="195"/>
    </row>
    <row r="10" spans="1:6" ht="15" x14ac:dyDescent="0.2">
      <c r="A10" s="198"/>
      <c r="B10" s="200" t="s">
        <v>116</v>
      </c>
      <c r="C10" s="42"/>
      <c r="D10" s="168"/>
      <c r="E10" s="195"/>
      <c r="F10" s="195"/>
    </row>
    <row r="11" spans="1:6" ht="39" customHeight="1" x14ac:dyDescent="0.2">
      <c r="A11" s="198"/>
      <c r="B11" s="200" t="s">
        <v>117</v>
      </c>
      <c r="C11" s="42"/>
      <c r="D11" s="168"/>
      <c r="E11" s="195"/>
      <c r="F11" s="195"/>
    </row>
    <row r="12" spans="1:6" ht="15" x14ac:dyDescent="0.2">
      <c r="A12" s="198"/>
      <c r="B12" s="197" t="s">
        <v>111</v>
      </c>
      <c r="C12" s="42"/>
      <c r="D12" s="168"/>
      <c r="E12" s="195"/>
      <c r="F12" s="195"/>
    </row>
    <row r="13" spans="1:6" ht="15" x14ac:dyDescent="0.2">
      <c r="A13" s="198"/>
      <c r="B13" s="128" t="s">
        <v>118</v>
      </c>
      <c r="C13" s="42" t="s">
        <v>0</v>
      </c>
      <c r="D13" s="43">
        <v>1</v>
      </c>
      <c r="F13" s="201">
        <f>E13*D13</f>
        <v>0</v>
      </c>
    </row>
    <row r="14" spans="1:6" ht="15" x14ac:dyDescent="0.2">
      <c r="A14" s="198"/>
      <c r="B14" s="128" t="s">
        <v>367</v>
      </c>
      <c r="C14" s="42" t="s">
        <v>0</v>
      </c>
      <c r="D14" s="43">
        <v>1</v>
      </c>
      <c r="F14" s="202">
        <f>E14*D14</f>
        <v>0</v>
      </c>
    </row>
    <row r="15" spans="1:6" ht="15" x14ac:dyDescent="0.2">
      <c r="A15" s="198"/>
      <c r="B15" s="128" t="s">
        <v>119</v>
      </c>
      <c r="C15" s="42" t="s">
        <v>0</v>
      </c>
      <c r="D15" s="43">
        <v>1</v>
      </c>
      <c r="F15" s="201">
        <f>E15*D15</f>
        <v>0</v>
      </c>
    </row>
    <row r="16" spans="1:6" ht="15" x14ac:dyDescent="0.2">
      <c r="A16" s="198"/>
      <c r="B16" s="128" t="s">
        <v>120</v>
      </c>
      <c r="C16" s="42" t="s">
        <v>0</v>
      </c>
      <c r="D16" s="43">
        <v>4</v>
      </c>
      <c r="F16" s="201">
        <f>E16*D16</f>
        <v>0</v>
      </c>
    </row>
    <row r="17" spans="1:6" ht="15" x14ac:dyDescent="0.2">
      <c r="A17" s="198"/>
      <c r="B17" s="128"/>
      <c r="C17" s="42"/>
      <c r="D17" s="43"/>
      <c r="F17" s="195"/>
    </row>
    <row r="18" spans="1:6" ht="63.75" x14ac:dyDescent="0.2">
      <c r="A18" s="198" t="s">
        <v>12</v>
      </c>
      <c r="B18" s="128" t="s">
        <v>287</v>
      </c>
      <c r="C18" s="60" t="s">
        <v>0</v>
      </c>
      <c r="D18" s="43">
        <v>1</v>
      </c>
      <c r="E18" s="203"/>
      <c r="F18" s="201">
        <f>E18*D18</f>
        <v>0</v>
      </c>
    </row>
    <row r="19" spans="1:6" ht="15" x14ac:dyDescent="0.2">
      <c r="A19" s="198"/>
      <c r="B19" s="128"/>
      <c r="C19" s="42"/>
      <c r="D19" s="43"/>
      <c r="F19" s="195"/>
    </row>
    <row r="20" spans="1:6" ht="89.25" x14ac:dyDescent="0.2">
      <c r="A20" s="198" t="s">
        <v>91</v>
      </c>
      <c r="B20" s="128" t="s">
        <v>306</v>
      </c>
      <c r="C20" s="42" t="s">
        <v>92</v>
      </c>
      <c r="D20" s="43">
        <v>28</v>
      </c>
      <c r="F20" s="201">
        <f>E20*D20</f>
        <v>0</v>
      </c>
    </row>
    <row r="21" spans="1:6" ht="15" x14ac:dyDescent="0.2">
      <c r="A21" s="198"/>
      <c r="B21" s="128"/>
      <c r="C21" s="42"/>
      <c r="D21" s="43"/>
      <c r="F21" s="195"/>
    </row>
    <row r="22" spans="1:6" s="138" customFormat="1" x14ac:dyDescent="0.2">
      <c r="A22" s="40"/>
      <c r="B22" s="175"/>
      <c r="F22" s="204"/>
    </row>
    <row r="23" spans="1:6" s="138" customFormat="1" x14ac:dyDescent="0.2">
      <c r="A23" s="40"/>
      <c r="B23" s="131" t="s">
        <v>3</v>
      </c>
      <c r="C23" s="132"/>
      <c r="D23" s="133"/>
      <c r="E23" s="205"/>
      <c r="F23" s="206">
        <f>SUM(F5:F20)</f>
        <v>0</v>
      </c>
    </row>
    <row r="24" spans="1:6" s="138" customFormat="1" ht="14.25" x14ac:dyDescent="0.2">
      <c r="A24" s="75"/>
      <c r="B24" s="207"/>
      <c r="C24" s="208"/>
      <c r="D24" s="209"/>
      <c r="E24" s="210"/>
      <c r="F24" s="204"/>
    </row>
  </sheetData>
  <pageMargins left="0.98425196850393704" right="0.43307086614173229" top="0.74803149606299213" bottom="0.74803149606299213" header="0.31496062992125984" footer="0.31496062992125984"/>
  <pageSetup paperSize="9" fitToHeight="32" orientation="portrait"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selection activeCell="R17" sqref="R17"/>
    </sheetView>
  </sheetViews>
  <sheetFormatPr defaultRowHeight="14.25" x14ac:dyDescent="0.2"/>
  <cols>
    <col min="1" max="1" width="4" style="75" customWidth="1"/>
    <col min="2" max="2" width="43.28515625" style="65" customWidth="1"/>
    <col min="3" max="3" width="5.140625" style="66" customWidth="1"/>
    <col min="4" max="4" width="10.140625" style="67" customWidth="1"/>
    <col min="5" max="5" width="12.28515625" style="186" customWidth="1"/>
    <col min="6" max="6" width="13.28515625" style="186" customWidth="1"/>
    <col min="7" max="256" width="9.140625" style="19"/>
    <col min="257" max="257" width="4" style="19" customWidth="1"/>
    <col min="258" max="258" width="43.28515625" style="19" customWidth="1"/>
    <col min="259" max="259" width="5.140625" style="19" customWidth="1"/>
    <col min="260" max="260" width="10.140625" style="19" customWidth="1"/>
    <col min="261" max="261" width="12.28515625" style="19" customWidth="1"/>
    <col min="262" max="262" width="13.28515625" style="19" customWidth="1"/>
    <col min="263" max="512" width="9.140625" style="19"/>
    <col min="513" max="513" width="4" style="19" customWidth="1"/>
    <col min="514" max="514" width="43.28515625" style="19" customWidth="1"/>
    <col min="515" max="515" width="5.140625" style="19" customWidth="1"/>
    <col min="516" max="516" width="10.140625" style="19" customWidth="1"/>
    <col min="517" max="517" width="12.28515625" style="19" customWidth="1"/>
    <col min="518" max="518" width="13.28515625" style="19" customWidth="1"/>
    <col min="519" max="768" width="9.140625" style="19"/>
    <col min="769" max="769" width="4" style="19" customWidth="1"/>
    <col min="770" max="770" width="43.28515625" style="19" customWidth="1"/>
    <col min="771" max="771" width="5.140625" style="19" customWidth="1"/>
    <col min="772" max="772" width="10.140625" style="19" customWidth="1"/>
    <col min="773" max="773" width="12.28515625" style="19" customWidth="1"/>
    <col min="774" max="774" width="13.28515625" style="19" customWidth="1"/>
    <col min="775" max="1024" width="9.140625" style="19"/>
    <col min="1025" max="1025" width="4" style="19" customWidth="1"/>
    <col min="1026" max="1026" width="43.28515625" style="19" customWidth="1"/>
    <col min="1027" max="1027" width="5.140625" style="19" customWidth="1"/>
    <col min="1028" max="1028" width="10.140625" style="19" customWidth="1"/>
    <col min="1029" max="1029" width="12.28515625" style="19" customWidth="1"/>
    <col min="1030" max="1030" width="13.28515625" style="19" customWidth="1"/>
    <col min="1031" max="1280" width="9.140625" style="19"/>
    <col min="1281" max="1281" width="4" style="19" customWidth="1"/>
    <col min="1282" max="1282" width="43.28515625" style="19" customWidth="1"/>
    <col min="1283" max="1283" width="5.140625" style="19" customWidth="1"/>
    <col min="1284" max="1284" width="10.140625" style="19" customWidth="1"/>
    <col min="1285" max="1285" width="12.28515625" style="19" customWidth="1"/>
    <col min="1286" max="1286" width="13.28515625" style="19" customWidth="1"/>
    <col min="1287" max="1536" width="9.140625" style="19"/>
    <col min="1537" max="1537" width="4" style="19" customWidth="1"/>
    <col min="1538" max="1538" width="43.28515625" style="19" customWidth="1"/>
    <col min="1539" max="1539" width="5.140625" style="19" customWidth="1"/>
    <col min="1540" max="1540" width="10.140625" style="19" customWidth="1"/>
    <col min="1541" max="1541" width="12.28515625" style="19" customWidth="1"/>
    <col min="1542" max="1542" width="13.28515625" style="19" customWidth="1"/>
    <col min="1543" max="1792" width="9.140625" style="19"/>
    <col min="1793" max="1793" width="4" style="19" customWidth="1"/>
    <col min="1794" max="1794" width="43.28515625" style="19" customWidth="1"/>
    <col min="1795" max="1795" width="5.140625" style="19" customWidth="1"/>
    <col min="1796" max="1796" width="10.140625" style="19" customWidth="1"/>
    <col min="1797" max="1797" width="12.28515625" style="19" customWidth="1"/>
    <col min="1798" max="1798" width="13.28515625" style="19" customWidth="1"/>
    <col min="1799" max="2048" width="9.140625" style="19"/>
    <col min="2049" max="2049" width="4" style="19" customWidth="1"/>
    <col min="2050" max="2050" width="43.28515625" style="19" customWidth="1"/>
    <col min="2051" max="2051" width="5.140625" style="19" customWidth="1"/>
    <col min="2052" max="2052" width="10.140625" style="19" customWidth="1"/>
    <col min="2053" max="2053" width="12.28515625" style="19" customWidth="1"/>
    <col min="2054" max="2054" width="13.28515625" style="19" customWidth="1"/>
    <col min="2055" max="2304" width="9.140625" style="19"/>
    <col min="2305" max="2305" width="4" style="19" customWidth="1"/>
    <col min="2306" max="2306" width="43.28515625" style="19" customWidth="1"/>
    <col min="2307" max="2307" width="5.140625" style="19" customWidth="1"/>
    <col min="2308" max="2308" width="10.140625" style="19" customWidth="1"/>
    <col min="2309" max="2309" width="12.28515625" style="19" customWidth="1"/>
    <col min="2310" max="2310" width="13.28515625" style="19" customWidth="1"/>
    <col min="2311" max="2560" width="9.140625" style="19"/>
    <col min="2561" max="2561" width="4" style="19" customWidth="1"/>
    <col min="2562" max="2562" width="43.28515625" style="19" customWidth="1"/>
    <col min="2563" max="2563" width="5.140625" style="19" customWidth="1"/>
    <col min="2564" max="2564" width="10.140625" style="19" customWidth="1"/>
    <col min="2565" max="2565" width="12.28515625" style="19" customWidth="1"/>
    <col min="2566" max="2566" width="13.28515625" style="19" customWidth="1"/>
    <col min="2567" max="2816" width="9.140625" style="19"/>
    <col min="2817" max="2817" width="4" style="19" customWidth="1"/>
    <col min="2818" max="2818" width="43.28515625" style="19" customWidth="1"/>
    <col min="2819" max="2819" width="5.140625" style="19" customWidth="1"/>
    <col min="2820" max="2820" width="10.140625" style="19" customWidth="1"/>
    <col min="2821" max="2821" width="12.28515625" style="19" customWidth="1"/>
    <col min="2822" max="2822" width="13.28515625" style="19" customWidth="1"/>
    <col min="2823" max="3072" width="9.140625" style="19"/>
    <col min="3073" max="3073" width="4" style="19" customWidth="1"/>
    <col min="3074" max="3074" width="43.28515625" style="19" customWidth="1"/>
    <col min="3075" max="3075" width="5.140625" style="19" customWidth="1"/>
    <col min="3076" max="3076" width="10.140625" style="19" customWidth="1"/>
    <col min="3077" max="3077" width="12.28515625" style="19" customWidth="1"/>
    <col min="3078" max="3078" width="13.28515625" style="19" customWidth="1"/>
    <col min="3079" max="3328" width="9.140625" style="19"/>
    <col min="3329" max="3329" width="4" style="19" customWidth="1"/>
    <col min="3330" max="3330" width="43.28515625" style="19" customWidth="1"/>
    <col min="3331" max="3331" width="5.140625" style="19" customWidth="1"/>
    <col min="3332" max="3332" width="10.140625" style="19" customWidth="1"/>
    <col min="3333" max="3333" width="12.28515625" style="19" customWidth="1"/>
    <col min="3334" max="3334" width="13.28515625" style="19" customWidth="1"/>
    <col min="3335" max="3584" width="9.140625" style="19"/>
    <col min="3585" max="3585" width="4" style="19" customWidth="1"/>
    <col min="3586" max="3586" width="43.28515625" style="19" customWidth="1"/>
    <col min="3587" max="3587" width="5.140625" style="19" customWidth="1"/>
    <col min="3588" max="3588" width="10.140625" style="19" customWidth="1"/>
    <col min="3589" max="3589" width="12.28515625" style="19" customWidth="1"/>
    <col min="3590" max="3590" width="13.28515625" style="19" customWidth="1"/>
    <col min="3591" max="3840" width="9.140625" style="19"/>
    <col min="3841" max="3841" width="4" style="19" customWidth="1"/>
    <col min="3842" max="3842" width="43.28515625" style="19" customWidth="1"/>
    <col min="3843" max="3843" width="5.140625" style="19" customWidth="1"/>
    <col min="3844" max="3844" width="10.140625" style="19" customWidth="1"/>
    <col min="3845" max="3845" width="12.28515625" style="19" customWidth="1"/>
    <col min="3846" max="3846" width="13.28515625" style="19" customWidth="1"/>
    <col min="3847" max="4096" width="9.140625" style="19"/>
    <col min="4097" max="4097" width="4" style="19" customWidth="1"/>
    <col min="4098" max="4098" width="43.28515625" style="19" customWidth="1"/>
    <col min="4099" max="4099" width="5.140625" style="19" customWidth="1"/>
    <col min="4100" max="4100" width="10.140625" style="19" customWidth="1"/>
    <col min="4101" max="4101" width="12.28515625" style="19" customWidth="1"/>
    <col min="4102" max="4102" width="13.28515625" style="19" customWidth="1"/>
    <col min="4103" max="4352" width="9.140625" style="19"/>
    <col min="4353" max="4353" width="4" style="19" customWidth="1"/>
    <col min="4354" max="4354" width="43.28515625" style="19" customWidth="1"/>
    <col min="4355" max="4355" width="5.140625" style="19" customWidth="1"/>
    <col min="4356" max="4356" width="10.140625" style="19" customWidth="1"/>
    <col min="4357" max="4357" width="12.28515625" style="19" customWidth="1"/>
    <col min="4358" max="4358" width="13.28515625" style="19" customWidth="1"/>
    <col min="4359" max="4608" width="9.140625" style="19"/>
    <col min="4609" max="4609" width="4" style="19" customWidth="1"/>
    <col min="4610" max="4610" width="43.28515625" style="19" customWidth="1"/>
    <col min="4611" max="4611" width="5.140625" style="19" customWidth="1"/>
    <col min="4612" max="4612" width="10.140625" style="19" customWidth="1"/>
    <col min="4613" max="4613" width="12.28515625" style="19" customWidth="1"/>
    <col min="4614" max="4614" width="13.28515625" style="19" customWidth="1"/>
    <col min="4615" max="4864" width="9.140625" style="19"/>
    <col min="4865" max="4865" width="4" style="19" customWidth="1"/>
    <col min="4866" max="4866" width="43.28515625" style="19" customWidth="1"/>
    <col min="4867" max="4867" width="5.140625" style="19" customWidth="1"/>
    <col min="4868" max="4868" width="10.140625" style="19" customWidth="1"/>
    <col min="4869" max="4869" width="12.28515625" style="19" customWidth="1"/>
    <col min="4870" max="4870" width="13.28515625" style="19" customWidth="1"/>
    <col min="4871" max="5120" width="9.140625" style="19"/>
    <col min="5121" max="5121" width="4" style="19" customWidth="1"/>
    <col min="5122" max="5122" width="43.28515625" style="19" customWidth="1"/>
    <col min="5123" max="5123" width="5.140625" style="19" customWidth="1"/>
    <col min="5124" max="5124" width="10.140625" style="19" customWidth="1"/>
    <col min="5125" max="5125" width="12.28515625" style="19" customWidth="1"/>
    <col min="5126" max="5126" width="13.28515625" style="19" customWidth="1"/>
    <col min="5127" max="5376" width="9.140625" style="19"/>
    <col min="5377" max="5377" width="4" style="19" customWidth="1"/>
    <col min="5378" max="5378" width="43.28515625" style="19" customWidth="1"/>
    <col min="5379" max="5379" width="5.140625" style="19" customWidth="1"/>
    <col min="5380" max="5380" width="10.140625" style="19" customWidth="1"/>
    <col min="5381" max="5381" width="12.28515625" style="19" customWidth="1"/>
    <col min="5382" max="5382" width="13.28515625" style="19" customWidth="1"/>
    <col min="5383" max="5632" width="9.140625" style="19"/>
    <col min="5633" max="5633" width="4" style="19" customWidth="1"/>
    <col min="5634" max="5634" width="43.28515625" style="19" customWidth="1"/>
    <col min="5635" max="5635" width="5.140625" style="19" customWidth="1"/>
    <col min="5636" max="5636" width="10.140625" style="19" customWidth="1"/>
    <col min="5637" max="5637" width="12.28515625" style="19" customWidth="1"/>
    <col min="5638" max="5638" width="13.28515625" style="19" customWidth="1"/>
    <col min="5639" max="5888" width="9.140625" style="19"/>
    <col min="5889" max="5889" width="4" style="19" customWidth="1"/>
    <col min="5890" max="5890" width="43.28515625" style="19" customWidth="1"/>
    <col min="5891" max="5891" width="5.140625" style="19" customWidth="1"/>
    <col min="5892" max="5892" width="10.140625" style="19" customWidth="1"/>
    <col min="5893" max="5893" width="12.28515625" style="19" customWidth="1"/>
    <col min="5894" max="5894" width="13.28515625" style="19" customWidth="1"/>
    <col min="5895" max="6144" width="9.140625" style="19"/>
    <col min="6145" max="6145" width="4" style="19" customWidth="1"/>
    <col min="6146" max="6146" width="43.28515625" style="19" customWidth="1"/>
    <col min="6147" max="6147" width="5.140625" style="19" customWidth="1"/>
    <col min="6148" max="6148" width="10.140625" style="19" customWidth="1"/>
    <col min="6149" max="6149" width="12.28515625" style="19" customWidth="1"/>
    <col min="6150" max="6150" width="13.28515625" style="19" customWidth="1"/>
    <col min="6151" max="6400" width="9.140625" style="19"/>
    <col min="6401" max="6401" width="4" style="19" customWidth="1"/>
    <col min="6402" max="6402" width="43.28515625" style="19" customWidth="1"/>
    <col min="6403" max="6403" width="5.140625" style="19" customWidth="1"/>
    <col min="6404" max="6404" width="10.140625" style="19" customWidth="1"/>
    <col min="6405" max="6405" width="12.28515625" style="19" customWidth="1"/>
    <col min="6406" max="6406" width="13.28515625" style="19" customWidth="1"/>
    <col min="6407" max="6656" width="9.140625" style="19"/>
    <col min="6657" max="6657" width="4" style="19" customWidth="1"/>
    <col min="6658" max="6658" width="43.28515625" style="19" customWidth="1"/>
    <col min="6659" max="6659" width="5.140625" style="19" customWidth="1"/>
    <col min="6660" max="6660" width="10.140625" style="19" customWidth="1"/>
    <col min="6661" max="6661" width="12.28515625" style="19" customWidth="1"/>
    <col min="6662" max="6662" width="13.28515625" style="19" customWidth="1"/>
    <col min="6663" max="6912" width="9.140625" style="19"/>
    <col min="6913" max="6913" width="4" style="19" customWidth="1"/>
    <col min="6914" max="6914" width="43.28515625" style="19" customWidth="1"/>
    <col min="6915" max="6915" width="5.140625" style="19" customWidth="1"/>
    <col min="6916" max="6916" width="10.140625" style="19" customWidth="1"/>
    <col min="6917" max="6917" width="12.28515625" style="19" customWidth="1"/>
    <col min="6918" max="6918" width="13.28515625" style="19" customWidth="1"/>
    <col min="6919" max="7168" width="9.140625" style="19"/>
    <col min="7169" max="7169" width="4" style="19" customWidth="1"/>
    <col min="7170" max="7170" width="43.28515625" style="19" customWidth="1"/>
    <col min="7171" max="7171" width="5.140625" style="19" customWidth="1"/>
    <col min="7172" max="7172" width="10.140625" style="19" customWidth="1"/>
    <col min="7173" max="7173" width="12.28515625" style="19" customWidth="1"/>
    <col min="7174" max="7174" width="13.28515625" style="19" customWidth="1"/>
    <col min="7175" max="7424" width="9.140625" style="19"/>
    <col min="7425" max="7425" width="4" style="19" customWidth="1"/>
    <col min="7426" max="7426" width="43.28515625" style="19" customWidth="1"/>
    <col min="7427" max="7427" width="5.140625" style="19" customWidth="1"/>
    <col min="7428" max="7428" width="10.140625" style="19" customWidth="1"/>
    <col min="7429" max="7429" width="12.28515625" style="19" customWidth="1"/>
    <col min="7430" max="7430" width="13.28515625" style="19" customWidth="1"/>
    <col min="7431" max="7680" width="9.140625" style="19"/>
    <col min="7681" max="7681" width="4" style="19" customWidth="1"/>
    <col min="7682" max="7682" width="43.28515625" style="19" customWidth="1"/>
    <col min="7683" max="7683" width="5.140625" style="19" customWidth="1"/>
    <col min="7684" max="7684" width="10.140625" style="19" customWidth="1"/>
    <col min="7685" max="7685" width="12.28515625" style="19" customWidth="1"/>
    <col min="7686" max="7686" width="13.28515625" style="19" customWidth="1"/>
    <col min="7687" max="7936" width="9.140625" style="19"/>
    <col min="7937" max="7937" width="4" style="19" customWidth="1"/>
    <col min="7938" max="7938" width="43.28515625" style="19" customWidth="1"/>
    <col min="7939" max="7939" width="5.140625" style="19" customWidth="1"/>
    <col min="7940" max="7940" width="10.140625" style="19" customWidth="1"/>
    <col min="7941" max="7941" width="12.28515625" style="19" customWidth="1"/>
    <col min="7942" max="7942" width="13.28515625" style="19" customWidth="1"/>
    <col min="7943" max="8192" width="9.140625" style="19"/>
    <col min="8193" max="8193" width="4" style="19" customWidth="1"/>
    <col min="8194" max="8194" width="43.28515625" style="19" customWidth="1"/>
    <col min="8195" max="8195" width="5.140625" style="19" customWidth="1"/>
    <col min="8196" max="8196" width="10.140625" style="19" customWidth="1"/>
    <col min="8197" max="8197" width="12.28515625" style="19" customWidth="1"/>
    <col min="8198" max="8198" width="13.28515625" style="19" customWidth="1"/>
    <col min="8199" max="8448" width="9.140625" style="19"/>
    <col min="8449" max="8449" width="4" style="19" customWidth="1"/>
    <col min="8450" max="8450" width="43.28515625" style="19" customWidth="1"/>
    <col min="8451" max="8451" width="5.140625" style="19" customWidth="1"/>
    <col min="8452" max="8452" width="10.140625" style="19" customWidth="1"/>
    <col min="8453" max="8453" width="12.28515625" style="19" customWidth="1"/>
    <col min="8454" max="8454" width="13.28515625" style="19" customWidth="1"/>
    <col min="8455" max="8704" width="9.140625" style="19"/>
    <col min="8705" max="8705" width="4" style="19" customWidth="1"/>
    <col min="8706" max="8706" width="43.28515625" style="19" customWidth="1"/>
    <col min="8707" max="8707" width="5.140625" style="19" customWidth="1"/>
    <col min="8708" max="8708" width="10.140625" style="19" customWidth="1"/>
    <col min="8709" max="8709" width="12.28515625" style="19" customWidth="1"/>
    <col min="8710" max="8710" width="13.28515625" style="19" customWidth="1"/>
    <col min="8711" max="8960" width="9.140625" style="19"/>
    <col min="8961" max="8961" width="4" style="19" customWidth="1"/>
    <col min="8962" max="8962" width="43.28515625" style="19" customWidth="1"/>
    <col min="8963" max="8963" width="5.140625" style="19" customWidth="1"/>
    <col min="8964" max="8964" width="10.140625" style="19" customWidth="1"/>
    <col min="8965" max="8965" width="12.28515625" style="19" customWidth="1"/>
    <col min="8966" max="8966" width="13.28515625" style="19" customWidth="1"/>
    <col min="8967" max="9216" width="9.140625" style="19"/>
    <col min="9217" max="9217" width="4" style="19" customWidth="1"/>
    <col min="9218" max="9218" width="43.28515625" style="19" customWidth="1"/>
    <col min="9219" max="9219" width="5.140625" style="19" customWidth="1"/>
    <col min="9220" max="9220" width="10.140625" style="19" customWidth="1"/>
    <col min="9221" max="9221" width="12.28515625" style="19" customWidth="1"/>
    <col min="9222" max="9222" width="13.28515625" style="19" customWidth="1"/>
    <col min="9223" max="9472" width="9.140625" style="19"/>
    <col min="9473" max="9473" width="4" style="19" customWidth="1"/>
    <col min="9474" max="9474" width="43.28515625" style="19" customWidth="1"/>
    <col min="9475" max="9475" width="5.140625" style="19" customWidth="1"/>
    <col min="9476" max="9476" width="10.140625" style="19" customWidth="1"/>
    <col min="9477" max="9477" width="12.28515625" style="19" customWidth="1"/>
    <col min="9478" max="9478" width="13.28515625" style="19" customWidth="1"/>
    <col min="9479" max="9728" width="9.140625" style="19"/>
    <col min="9729" max="9729" width="4" style="19" customWidth="1"/>
    <col min="9730" max="9730" width="43.28515625" style="19" customWidth="1"/>
    <col min="9731" max="9731" width="5.140625" style="19" customWidth="1"/>
    <col min="9732" max="9732" width="10.140625" style="19" customWidth="1"/>
    <col min="9733" max="9733" width="12.28515625" style="19" customWidth="1"/>
    <col min="9734" max="9734" width="13.28515625" style="19" customWidth="1"/>
    <col min="9735" max="9984" width="9.140625" style="19"/>
    <col min="9985" max="9985" width="4" style="19" customWidth="1"/>
    <col min="9986" max="9986" width="43.28515625" style="19" customWidth="1"/>
    <col min="9987" max="9987" width="5.140625" style="19" customWidth="1"/>
    <col min="9988" max="9988" width="10.140625" style="19" customWidth="1"/>
    <col min="9989" max="9989" width="12.28515625" style="19" customWidth="1"/>
    <col min="9990" max="9990" width="13.28515625" style="19" customWidth="1"/>
    <col min="9991" max="10240" width="9.140625" style="19"/>
    <col min="10241" max="10241" width="4" style="19" customWidth="1"/>
    <col min="10242" max="10242" width="43.28515625" style="19" customWidth="1"/>
    <col min="10243" max="10243" width="5.140625" style="19" customWidth="1"/>
    <col min="10244" max="10244" width="10.140625" style="19" customWidth="1"/>
    <col min="10245" max="10245" width="12.28515625" style="19" customWidth="1"/>
    <col min="10246" max="10246" width="13.28515625" style="19" customWidth="1"/>
    <col min="10247" max="10496" width="9.140625" style="19"/>
    <col min="10497" max="10497" width="4" style="19" customWidth="1"/>
    <col min="10498" max="10498" width="43.28515625" style="19" customWidth="1"/>
    <col min="10499" max="10499" width="5.140625" style="19" customWidth="1"/>
    <col min="10500" max="10500" width="10.140625" style="19" customWidth="1"/>
    <col min="10501" max="10501" width="12.28515625" style="19" customWidth="1"/>
    <col min="10502" max="10502" width="13.28515625" style="19" customWidth="1"/>
    <col min="10503" max="10752" width="9.140625" style="19"/>
    <col min="10753" max="10753" width="4" style="19" customWidth="1"/>
    <col min="10754" max="10754" width="43.28515625" style="19" customWidth="1"/>
    <col min="10755" max="10755" width="5.140625" style="19" customWidth="1"/>
    <col min="10756" max="10756" width="10.140625" style="19" customWidth="1"/>
    <col min="10757" max="10757" width="12.28515625" style="19" customWidth="1"/>
    <col min="10758" max="10758" width="13.28515625" style="19" customWidth="1"/>
    <col min="10759" max="11008" width="9.140625" style="19"/>
    <col min="11009" max="11009" width="4" style="19" customWidth="1"/>
    <col min="11010" max="11010" width="43.28515625" style="19" customWidth="1"/>
    <col min="11011" max="11011" width="5.140625" style="19" customWidth="1"/>
    <col min="11012" max="11012" width="10.140625" style="19" customWidth="1"/>
    <col min="11013" max="11013" width="12.28515625" style="19" customWidth="1"/>
    <col min="11014" max="11014" width="13.28515625" style="19" customWidth="1"/>
    <col min="11015" max="11264" width="9.140625" style="19"/>
    <col min="11265" max="11265" width="4" style="19" customWidth="1"/>
    <col min="11266" max="11266" width="43.28515625" style="19" customWidth="1"/>
    <col min="11267" max="11267" width="5.140625" style="19" customWidth="1"/>
    <col min="11268" max="11268" width="10.140625" style="19" customWidth="1"/>
    <col min="11269" max="11269" width="12.28515625" style="19" customWidth="1"/>
    <col min="11270" max="11270" width="13.28515625" style="19" customWidth="1"/>
    <col min="11271" max="11520" width="9.140625" style="19"/>
    <col min="11521" max="11521" width="4" style="19" customWidth="1"/>
    <col min="11522" max="11522" width="43.28515625" style="19" customWidth="1"/>
    <col min="11523" max="11523" width="5.140625" style="19" customWidth="1"/>
    <col min="11524" max="11524" width="10.140625" style="19" customWidth="1"/>
    <col min="11525" max="11525" width="12.28515625" style="19" customWidth="1"/>
    <col min="11526" max="11526" width="13.28515625" style="19" customWidth="1"/>
    <col min="11527" max="11776" width="9.140625" style="19"/>
    <col min="11777" max="11777" width="4" style="19" customWidth="1"/>
    <col min="11778" max="11778" width="43.28515625" style="19" customWidth="1"/>
    <col min="11779" max="11779" width="5.140625" style="19" customWidth="1"/>
    <col min="11780" max="11780" width="10.140625" style="19" customWidth="1"/>
    <col min="11781" max="11781" width="12.28515625" style="19" customWidth="1"/>
    <col min="11782" max="11782" width="13.28515625" style="19" customWidth="1"/>
    <col min="11783" max="12032" width="9.140625" style="19"/>
    <col min="12033" max="12033" width="4" style="19" customWidth="1"/>
    <col min="12034" max="12034" width="43.28515625" style="19" customWidth="1"/>
    <col min="12035" max="12035" width="5.140625" style="19" customWidth="1"/>
    <col min="12036" max="12036" width="10.140625" style="19" customWidth="1"/>
    <col min="12037" max="12037" width="12.28515625" style="19" customWidth="1"/>
    <col min="12038" max="12038" width="13.28515625" style="19" customWidth="1"/>
    <col min="12039" max="12288" width="9.140625" style="19"/>
    <col min="12289" max="12289" width="4" style="19" customWidth="1"/>
    <col min="12290" max="12290" width="43.28515625" style="19" customWidth="1"/>
    <col min="12291" max="12291" width="5.140625" style="19" customWidth="1"/>
    <col min="12292" max="12292" width="10.140625" style="19" customWidth="1"/>
    <col min="12293" max="12293" width="12.28515625" style="19" customWidth="1"/>
    <col min="12294" max="12294" width="13.28515625" style="19" customWidth="1"/>
    <col min="12295" max="12544" width="9.140625" style="19"/>
    <col min="12545" max="12545" width="4" style="19" customWidth="1"/>
    <col min="12546" max="12546" width="43.28515625" style="19" customWidth="1"/>
    <col min="12547" max="12547" width="5.140625" style="19" customWidth="1"/>
    <col min="12548" max="12548" width="10.140625" style="19" customWidth="1"/>
    <col min="12549" max="12549" width="12.28515625" style="19" customWidth="1"/>
    <col min="12550" max="12550" width="13.28515625" style="19" customWidth="1"/>
    <col min="12551" max="12800" width="9.140625" style="19"/>
    <col min="12801" max="12801" width="4" style="19" customWidth="1"/>
    <col min="12802" max="12802" width="43.28515625" style="19" customWidth="1"/>
    <col min="12803" max="12803" width="5.140625" style="19" customWidth="1"/>
    <col min="12804" max="12804" width="10.140625" style="19" customWidth="1"/>
    <col min="12805" max="12805" width="12.28515625" style="19" customWidth="1"/>
    <col min="12806" max="12806" width="13.28515625" style="19" customWidth="1"/>
    <col min="12807" max="13056" width="9.140625" style="19"/>
    <col min="13057" max="13057" width="4" style="19" customWidth="1"/>
    <col min="13058" max="13058" width="43.28515625" style="19" customWidth="1"/>
    <col min="13059" max="13059" width="5.140625" style="19" customWidth="1"/>
    <col min="13060" max="13060" width="10.140625" style="19" customWidth="1"/>
    <col min="13061" max="13061" width="12.28515625" style="19" customWidth="1"/>
    <col min="13062" max="13062" width="13.28515625" style="19" customWidth="1"/>
    <col min="13063" max="13312" width="9.140625" style="19"/>
    <col min="13313" max="13313" width="4" style="19" customWidth="1"/>
    <col min="13314" max="13314" width="43.28515625" style="19" customWidth="1"/>
    <col min="13315" max="13315" width="5.140625" style="19" customWidth="1"/>
    <col min="13316" max="13316" width="10.140625" style="19" customWidth="1"/>
    <col min="13317" max="13317" width="12.28515625" style="19" customWidth="1"/>
    <col min="13318" max="13318" width="13.28515625" style="19" customWidth="1"/>
    <col min="13319" max="13568" width="9.140625" style="19"/>
    <col min="13569" max="13569" width="4" style="19" customWidth="1"/>
    <col min="13570" max="13570" width="43.28515625" style="19" customWidth="1"/>
    <col min="13571" max="13571" width="5.140625" style="19" customWidth="1"/>
    <col min="13572" max="13572" width="10.140625" style="19" customWidth="1"/>
    <col min="13573" max="13573" width="12.28515625" style="19" customWidth="1"/>
    <col min="13574" max="13574" width="13.28515625" style="19" customWidth="1"/>
    <col min="13575" max="13824" width="9.140625" style="19"/>
    <col min="13825" max="13825" width="4" style="19" customWidth="1"/>
    <col min="13826" max="13826" width="43.28515625" style="19" customWidth="1"/>
    <col min="13827" max="13827" width="5.140625" style="19" customWidth="1"/>
    <col min="13828" max="13828" width="10.140625" style="19" customWidth="1"/>
    <col min="13829" max="13829" width="12.28515625" style="19" customWidth="1"/>
    <col min="13830" max="13830" width="13.28515625" style="19" customWidth="1"/>
    <col min="13831" max="14080" width="9.140625" style="19"/>
    <col min="14081" max="14081" width="4" style="19" customWidth="1"/>
    <col min="14082" max="14082" width="43.28515625" style="19" customWidth="1"/>
    <col min="14083" max="14083" width="5.140625" style="19" customWidth="1"/>
    <col min="14084" max="14084" width="10.140625" style="19" customWidth="1"/>
    <col min="14085" max="14085" width="12.28515625" style="19" customWidth="1"/>
    <col min="14086" max="14086" width="13.28515625" style="19" customWidth="1"/>
    <col min="14087" max="14336" width="9.140625" style="19"/>
    <col min="14337" max="14337" width="4" style="19" customWidth="1"/>
    <col min="14338" max="14338" width="43.28515625" style="19" customWidth="1"/>
    <col min="14339" max="14339" width="5.140625" style="19" customWidth="1"/>
    <col min="14340" max="14340" width="10.140625" style="19" customWidth="1"/>
    <col min="14341" max="14341" width="12.28515625" style="19" customWidth="1"/>
    <col min="14342" max="14342" width="13.28515625" style="19" customWidth="1"/>
    <col min="14343" max="14592" width="9.140625" style="19"/>
    <col min="14593" max="14593" width="4" style="19" customWidth="1"/>
    <col min="14594" max="14594" width="43.28515625" style="19" customWidth="1"/>
    <col min="14595" max="14595" width="5.140625" style="19" customWidth="1"/>
    <col min="14596" max="14596" width="10.140625" style="19" customWidth="1"/>
    <col min="14597" max="14597" width="12.28515625" style="19" customWidth="1"/>
    <col min="14598" max="14598" width="13.28515625" style="19" customWidth="1"/>
    <col min="14599" max="14848" width="9.140625" style="19"/>
    <col min="14849" max="14849" width="4" style="19" customWidth="1"/>
    <col min="14850" max="14850" width="43.28515625" style="19" customWidth="1"/>
    <col min="14851" max="14851" width="5.140625" style="19" customWidth="1"/>
    <col min="14852" max="14852" width="10.140625" style="19" customWidth="1"/>
    <col min="14853" max="14853" width="12.28515625" style="19" customWidth="1"/>
    <col min="14854" max="14854" width="13.28515625" style="19" customWidth="1"/>
    <col min="14855" max="15104" width="9.140625" style="19"/>
    <col min="15105" max="15105" width="4" style="19" customWidth="1"/>
    <col min="15106" max="15106" width="43.28515625" style="19" customWidth="1"/>
    <col min="15107" max="15107" width="5.140625" style="19" customWidth="1"/>
    <col min="15108" max="15108" width="10.140625" style="19" customWidth="1"/>
    <col min="15109" max="15109" width="12.28515625" style="19" customWidth="1"/>
    <col min="15110" max="15110" width="13.28515625" style="19" customWidth="1"/>
    <col min="15111" max="15360" width="9.140625" style="19"/>
    <col min="15361" max="15361" width="4" style="19" customWidth="1"/>
    <col min="15362" max="15362" width="43.28515625" style="19" customWidth="1"/>
    <col min="15363" max="15363" width="5.140625" style="19" customWidth="1"/>
    <col min="15364" max="15364" width="10.140625" style="19" customWidth="1"/>
    <col min="15365" max="15365" width="12.28515625" style="19" customWidth="1"/>
    <col min="15366" max="15366" width="13.28515625" style="19" customWidth="1"/>
    <col min="15367" max="15616" width="9.140625" style="19"/>
    <col min="15617" max="15617" width="4" style="19" customWidth="1"/>
    <col min="15618" max="15618" width="43.28515625" style="19" customWidth="1"/>
    <col min="15619" max="15619" width="5.140625" style="19" customWidth="1"/>
    <col min="15620" max="15620" width="10.140625" style="19" customWidth="1"/>
    <col min="15621" max="15621" width="12.28515625" style="19" customWidth="1"/>
    <col min="15622" max="15622" width="13.28515625" style="19" customWidth="1"/>
    <col min="15623" max="15872" width="9.140625" style="19"/>
    <col min="15873" max="15873" width="4" style="19" customWidth="1"/>
    <col min="15874" max="15874" width="43.28515625" style="19" customWidth="1"/>
    <col min="15875" max="15875" width="5.140625" style="19" customWidth="1"/>
    <col min="15876" max="15876" width="10.140625" style="19" customWidth="1"/>
    <col min="15877" max="15877" width="12.28515625" style="19" customWidth="1"/>
    <col min="15878" max="15878" width="13.28515625" style="19" customWidth="1"/>
    <col min="15879" max="16128" width="9.140625" style="19"/>
    <col min="16129" max="16129" width="4" style="19" customWidth="1"/>
    <col min="16130" max="16130" width="43.28515625" style="19" customWidth="1"/>
    <col min="16131" max="16131" width="5.140625" style="19" customWidth="1"/>
    <col min="16132" max="16132" width="10.140625" style="19" customWidth="1"/>
    <col min="16133" max="16133" width="12.28515625" style="19" customWidth="1"/>
    <col min="16134" max="16134" width="13.28515625" style="19" customWidth="1"/>
    <col min="16135" max="16384" width="9.140625" style="19"/>
  </cols>
  <sheetData>
    <row r="1" spans="1:6" ht="12.75" x14ac:dyDescent="0.2">
      <c r="A1" s="166" t="s">
        <v>93</v>
      </c>
      <c r="B1" s="3" t="s">
        <v>121</v>
      </c>
      <c r="C1" s="4"/>
      <c r="D1" s="5"/>
      <c r="E1" s="8"/>
      <c r="F1" s="8"/>
    </row>
    <row r="2" spans="1:6" ht="12.75" x14ac:dyDescent="0.2">
      <c r="A2" s="166"/>
      <c r="B2" s="3"/>
      <c r="C2" s="4"/>
      <c r="D2" s="5"/>
      <c r="E2" s="8"/>
      <c r="F2" s="8"/>
    </row>
    <row r="3" spans="1:6" ht="40.5" customHeight="1" x14ac:dyDescent="0.2">
      <c r="A3" s="40" t="s">
        <v>5</v>
      </c>
      <c r="B3" s="167" t="s">
        <v>286</v>
      </c>
      <c r="C3" s="48"/>
      <c r="D3" s="43"/>
      <c r="E3" s="159"/>
      <c r="F3" s="159"/>
    </row>
    <row r="4" spans="1:6" ht="105" customHeight="1" x14ac:dyDescent="0.2">
      <c r="A4" s="40"/>
      <c r="B4" s="167" t="s">
        <v>122</v>
      </c>
      <c r="C4" s="42"/>
      <c r="D4" s="168"/>
      <c r="E4" s="159"/>
      <c r="F4" s="159"/>
    </row>
    <row r="5" spans="1:6" ht="12.75" x14ac:dyDescent="0.2">
      <c r="A5" s="40"/>
      <c r="B5" s="169" t="s">
        <v>123</v>
      </c>
      <c r="C5" s="48"/>
      <c r="D5" s="170"/>
      <c r="E5" s="159"/>
      <c r="F5" s="159"/>
    </row>
    <row r="6" spans="1:6" ht="12.75" x14ac:dyDescent="0.2">
      <c r="A6" s="40"/>
      <c r="B6" s="167" t="s">
        <v>124</v>
      </c>
      <c r="C6" s="42" t="s">
        <v>92</v>
      </c>
      <c r="D6" s="171">
        <v>10</v>
      </c>
      <c r="E6" s="159"/>
      <c r="F6" s="161">
        <f>D6*E6</f>
        <v>0</v>
      </c>
    </row>
    <row r="7" spans="1:6" ht="12.75" x14ac:dyDescent="0.2">
      <c r="A7" s="40"/>
      <c r="B7" s="167"/>
      <c r="C7" s="19"/>
      <c r="D7" s="19"/>
      <c r="E7" s="159"/>
      <c r="F7" s="159"/>
    </row>
    <row r="8" spans="1:6" ht="27.75" customHeight="1" x14ac:dyDescent="0.2">
      <c r="A8" s="40" t="s">
        <v>9</v>
      </c>
      <c r="B8" s="169" t="s">
        <v>379</v>
      </c>
      <c r="C8" s="48"/>
      <c r="D8" s="43"/>
      <c r="E8" s="159"/>
      <c r="F8" s="159"/>
    </row>
    <row r="9" spans="1:6" ht="68.25" customHeight="1" x14ac:dyDescent="0.2">
      <c r="A9" s="40"/>
      <c r="B9" s="169" t="s">
        <v>125</v>
      </c>
      <c r="C9" s="48"/>
      <c r="D9" s="43"/>
      <c r="E9" s="159"/>
      <c r="F9" s="159"/>
    </row>
    <row r="10" spans="1:6" ht="38.25" x14ac:dyDescent="0.2">
      <c r="A10" s="40"/>
      <c r="B10" s="169" t="s">
        <v>126</v>
      </c>
      <c r="C10" s="48"/>
      <c r="D10" s="43"/>
      <c r="E10" s="159"/>
      <c r="F10" s="159"/>
    </row>
    <row r="11" spans="1:6" ht="27.75" customHeight="1" x14ac:dyDescent="0.2">
      <c r="A11" s="40"/>
      <c r="B11" s="169" t="s">
        <v>127</v>
      </c>
      <c r="C11" s="48"/>
      <c r="D11" s="43"/>
      <c r="E11" s="159"/>
      <c r="F11" s="159"/>
    </row>
    <row r="12" spans="1:6" ht="63" customHeight="1" x14ac:dyDescent="0.2">
      <c r="A12" s="40"/>
      <c r="B12" s="169" t="s">
        <v>128</v>
      </c>
      <c r="C12" s="48"/>
      <c r="D12" s="43"/>
      <c r="E12" s="159"/>
      <c r="F12" s="159"/>
    </row>
    <row r="13" spans="1:6" ht="12.75" x14ac:dyDescent="0.2">
      <c r="A13" s="40"/>
      <c r="B13" s="169" t="s">
        <v>129</v>
      </c>
      <c r="C13" s="42" t="s">
        <v>92</v>
      </c>
      <c r="D13" s="171">
        <v>90</v>
      </c>
      <c r="E13" s="159"/>
      <c r="F13" s="161">
        <f>D13*E13</f>
        <v>0</v>
      </c>
    </row>
    <row r="14" spans="1:6" ht="12.75" x14ac:dyDescent="0.2">
      <c r="A14" s="40"/>
      <c r="B14" s="47"/>
      <c r="C14" s="42"/>
      <c r="D14" s="168"/>
      <c r="E14" s="159"/>
      <c r="F14" s="159"/>
    </row>
    <row r="15" spans="1:6" ht="25.5" x14ac:dyDescent="0.2">
      <c r="A15" s="40" t="s">
        <v>12</v>
      </c>
      <c r="B15" s="169" t="s">
        <v>130</v>
      </c>
      <c r="C15" s="48"/>
      <c r="D15" s="43"/>
      <c r="E15" s="159"/>
      <c r="F15" s="159"/>
    </row>
    <row r="16" spans="1:6" ht="12.75" x14ac:dyDescent="0.2">
      <c r="A16" s="40"/>
      <c r="B16" s="169" t="s">
        <v>131</v>
      </c>
      <c r="C16" s="48"/>
      <c r="D16" s="43"/>
      <c r="E16" s="159"/>
      <c r="F16" s="159"/>
    </row>
    <row r="17" spans="1:6" ht="12.75" x14ac:dyDescent="0.2">
      <c r="A17" s="40"/>
      <c r="B17" s="169" t="s">
        <v>132</v>
      </c>
      <c r="C17" s="48"/>
      <c r="D17" s="43"/>
      <c r="E17" s="159"/>
      <c r="F17" s="159"/>
    </row>
    <row r="18" spans="1:6" ht="12.75" x14ac:dyDescent="0.2">
      <c r="A18" s="40"/>
      <c r="B18" s="169" t="s">
        <v>129</v>
      </c>
      <c r="C18" s="42" t="s">
        <v>92</v>
      </c>
      <c r="D18" s="171">
        <v>34</v>
      </c>
      <c r="E18" s="159"/>
      <c r="F18" s="161">
        <f>D18*E18</f>
        <v>0</v>
      </c>
    </row>
    <row r="19" spans="1:6" ht="12.75" x14ac:dyDescent="0.2">
      <c r="A19" s="40"/>
      <c r="B19" s="169"/>
      <c r="C19" s="19"/>
      <c r="D19" s="19"/>
      <c r="E19" s="159"/>
      <c r="F19" s="159"/>
    </row>
    <row r="20" spans="1:6" ht="38.25" x14ac:dyDescent="0.2">
      <c r="A20" s="40" t="s">
        <v>91</v>
      </c>
      <c r="B20" s="167" t="s">
        <v>342</v>
      </c>
      <c r="C20" s="48"/>
      <c r="D20" s="43"/>
      <c r="E20" s="159"/>
      <c r="F20" s="159"/>
    </row>
    <row r="21" spans="1:6" ht="105" customHeight="1" x14ac:dyDescent="0.2">
      <c r="A21" s="40"/>
      <c r="B21" s="167" t="s">
        <v>343</v>
      </c>
      <c r="C21" s="42"/>
      <c r="D21" s="172"/>
      <c r="E21" s="159"/>
      <c r="F21" s="159"/>
    </row>
    <row r="22" spans="1:6" ht="12.75" x14ac:dyDescent="0.2">
      <c r="A22" s="40"/>
      <c r="B22" s="167" t="s">
        <v>124</v>
      </c>
      <c r="C22" s="42" t="s">
        <v>92</v>
      </c>
      <c r="D22" s="171">
        <v>22</v>
      </c>
      <c r="E22" s="159"/>
      <c r="F22" s="161">
        <f>D22*E22</f>
        <v>0</v>
      </c>
    </row>
    <row r="23" spans="1:6" ht="12.75" x14ac:dyDescent="0.2">
      <c r="A23" s="40"/>
      <c r="B23" s="169"/>
      <c r="C23" s="42"/>
      <c r="D23" s="171"/>
      <c r="E23" s="159"/>
      <c r="F23" s="159"/>
    </row>
    <row r="24" spans="1:6" ht="25.5" x14ac:dyDescent="0.3">
      <c r="A24" s="40" t="s">
        <v>13</v>
      </c>
      <c r="B24" s="169" t="s">
        <v>344</v>
      </c>
      <c r="C24" s="42"/>
      <c r="D24" s="173"/>
      <c r="E24" s="159"/>
      <c r="F24" s="159"/>
    </row>
    <row r="25" spans="1:6" ht="15" x14ac:dyDescent="0.3">
      <c r="A25" s="40"/>
      <c r="B25" s="169" t="s">
        <v>133</v>
      </c>
      <c r="C25" s="42"/>
      <c r="D25" s="173"/>
      <c r="E25" s="159"/>
      <c r="F25" s="159"/>
    </row>
    <row r="26" spans="1:6" ht="25.5" x14ac:dyDescent="0.3">
      <c r="A26" s="40"/>
      <c r="B26" s="169" t="s">
        <v>134</v>
      </c>
      <c r="C26" s="42"/>
      <c r="D26" s="174"/>
      <c r="E26" s="159"/>
      <c r="F26" s="159"/>
    </row>
    <row r="27" spans="1:6" ht="12.75" x14ac:dyDescent="0.2">
      <c r="A27" s="40"/>
      <c r="B27" s="175" t="s">
        <v>135</v>
      </c>
      <c r="C27" s="42" t="s">
        <v>21</v>
      </c>
      <c r="D27" s="171">
        <v>19</v>
      </c>
      <c r="E27" s="159"/>
      <c r="F27" s="161">
        <f>D27*E27</f>
        <v>0</v>
      </c>
    </row>
    <row r="28" spans="1:6" ht="12.75" x14ac:dyDescent="0.2">
      <c r="A28" s="40"/>
      <c r="B28" s="175"/>
      <c r="C28" s="42"/>
      <c r="D28" s="171"/>
      <c r="E28" s="159"/>
      <c r="F28" s="159"/>
    </row>
    <row r="29" spans="1:6" ht="15" x14ac:dyDescent="0.3">
      <c r="A29" s="40"/>
      <c r="B29" s="176" t="s">
        <v>3</v>
      </c>
      <c r="C29" s="177"/>
      <c r="D29" s="178"/>
      <c r="E29" s="179"/>
      <c r="F29" s="180">
        <f>SUM(F6:F27)</f>
        <v>0</v>
      </c>
    </row>
    <row r="30" spans="1:6" ht="15" x14ac:dyDescent="0.3">
      <c r="A30" s="40"/>
      <c r="B30" s="19"/>
      <c r="C30" s="42"/>
      <c r="D30" s="173"/>
      <c r="E30" s="159"/>
      <c r="F30" s="159"/>
    </row>
    <row r="31" spans="1:6" ht="12.75" x14ac:dyDescent="0.2">
      <c r="A31" s="181"/>
      <c r="B31" s="182"/>
      <c r="C31" s="183"/>
      <c r="D31" s="184"/>
      <c r="E31" s="185"/>
      <c r="F31" s="185"/>
    </row>
    <row r="32" spans="1:6" ht="12.75" x14ac:dyDescent="0.2">
      <c r="A32" s="181"/>
      <c r="B32" s="182"/>
      <c r="C32" s="183"/>
      <c r="D32" s="184"/>
      <c r="E32" s="185"/>
      <c r="F32" s="185"/>
    </row>
    <row r="33" spans="1:6" ht="12.75" x14ac:dyDescent="0.2">
      <c r="A33" s="181"/>
      <c r="B33" s="182"/>
      <c r="C33" s="183"/>
      <c r="D33" s="184"/>
      <c r="E33" s="185"/>
      <c r="F33" s="185"/>
    </row>
  </sheetData>
  <pageMargins left="0.98425196850393704" right="0.43307086614173229" top="0.74803149606299213" bottom="0.74803149606299213" header="0.31496062992125984" footer="0.31496062992125984"/>
  <pageSetup paperSize="9" scale="93" fitToHeight="32" orientation="portrait" r:id="rId1"/>
  <headerFooter>
    <oddFooter>&amp;R&amp;P</oddFooter>
  </headerFooter>
  <rowBreaks count="1" manualBreakCount="1">
    <brk id="2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1"/>
  <sheetViews>
    <sheetView zoomScaleNormal="100" workbookViewId="0">
      <selection activeCell="R17" sqref="R17"/>
    </sheetView>
  </sheetViews>
  <sheetFormatPr defaultRowHeight="14.25" x14ac:dyDescent="0.2"/>
  <cols>
    <col min="1" max="1" width="3.5703125" style="164" customWidth="1"/>
    <col min="2" max="2" width="42.85546875" style="65" customWidth="1"/>
    <col min="3" max="3" width="4.85546875" style="66" customWidth="1"/>
    <col min="4" max="4" width="10.140625" style="67" customWidth="1"/>
    <col min="5" max="5" width="12.28515625" style="165" customWidth="1"/>
    <col min="6" max="6" width="13.28515625" style="68" customWidth="1"/>
    <col min="7" max="256" width="9.140625" style="19"/>
    <col min="257" max="257" width="3.5703125" style="19" customWidth="1"/>
    <col min="258" max="258" width="42.85546875" style="19" customWidth="1"/>
    <col min="259" max="259" width="4.85546875" style="19" customWidth="1"/>
    <col min="260" max="260" width="10.140625" style="19" customWidth="1"/>
    <col min="261" max="261" width="12.28515625" style="19" customWidth="1"/>
    <col min="262" max="262" width="13.28515625" style="19" customWidth="1"/>
    <col min="263" max="512" width="9.140625" style="19"/>
    <col min="513" max="513" width="3.5703125" style="19" customWidth="1"/>
    <col min="514" max="514" width="42.85546875" style="19" customWidth="1"/>
    <col min="515" max="515" width="4.85546875" style="19" customWidth="1"/>
    <col min="516" max="516" width="10.140625" style="19" customWidth="1"/>
    <col min="517" max="517" width="12.28515625" style="19" customWidth="1"/>
    <col min="518" max="518" width="13.28515625" style="19" customWidth="1"/>
    <col min="519" max="768" width="9.140625" style="19"/>
    <col min="769" max="769" width="3.5703125" style="19" customWidth="1"/>
    <col min="770" max="770" width="42.85546875" style="19" customWidth="1"/>
    <col min="771" max="771" width="4.85546875" style="19" customWidth="1"/>
    <col min="772" max="772" width="10.140625" style="19" customWidth="1"/>
    <col min="773" max="773" width="12.28515625" style="19" customWidth="1"/>
    <col min="774" max="774" width="13.28515625" style="19" customWidth="1"/>
    <col min="775" max="1024" width="9.140625" style="19"/>
    <col min="1025" max="1025" width="3.5703125" style="19" customWidth="1"/>
    <col min="1026" max="1026" width="42.85546875" style="19" customWidth="1"/>
    <col min="1027" max="1027" width="4.85546875" style="19" customWidth="1"/>
    <col min="1028" max="1028" width="10.140625" style="19" customWidth="1"/>
    <col min="1029" max="1029" width="12.28515625" style="19" customWidth="1"/>
    <col min="1030" max="1030" width="13.28515625" style="19" customWidth="1"/>
    <col min="1031" max="1280" width="9.140625" style="19"/>
    <col min="1281" max="1281" width="3.5703125" style="19" customWidth="1"/>
    <col min="1282" max="1282" width="42.85546875" style="19" customWidth="1"/>
    <col min="1283" max="1283" width="4.85546875" style="19" customWidth="1"/>
    <col min="1284" max="1284" width="10.140625" style="19" customWidth="1"/>
    <col min="1285" max="1285" width="12.28515625" style="19" customWidth="1"/>
    <col min="1286" max="1286" width="13.28515625" style="19" customWidth="1"/>
    <col min="1287" max="1536" width="9.140625" style="19"/>
    <col min="1537" max="1537" width="3.5703125" style="19" customWidth="1"/>
    <col min="1538" max="1538" width="42.85546875" style="19" customWidth="1"/>
    <col min="1539" max="1539" width="4.85546875" style="19" customWidth="1"/>
    <col min="1540" max="1540" width="10.140625" style="19" customWidth="1"/>
    <col min="1541" max="1541" width="12.28515625" style="19" customWidth="1"/>
    <col min="1542" max="1542" width="13.28515625" style="19" customWidth="1"/>
    <col min="1543" max="1792" width="9.140625" style="19"/>
    <col min="1793" max="1793" width="3.5703125" style="19" customWidth="1"/>
    <col min="1794" max="1794" width="42.85546875" style="19" customWidth="1"/>
    <col min="1795" max="1795" width="4.85546875" style="19" customWidth="1"/>
    <col min="1796" max="1796" width="10.140625" style="19" customWidth="1"/>
    <col min="1797" max="1797" width="12.28515625" style="19" customWidth="1"/>
    <col min="1798" max="1798" width="13.28515625" style="19" customWidth="1"/>
    <col min="1799" max="2048" width="9.140625" style="19"/>
    <col min="2049" max="2049" width="3.5703125" style="19" customWidth="1"/>
    <col min="2050" max="2050" width="42.85546875" style="19" customWidth="1"/>
    <col min="2051" max="2051" width="4.85546875" style="19" customWidth="1"/>
    <col min="2052" max="2052" width="10.140625" style="19" customWidth="1"/>
    <col min="2053" max="2053" width="12.28515625" style="19" customWidth="1"/>
    <col min="2054" max="2054" width="13.28515625" style="19" customWidth="1"/>
    <col min="2055" max="2304" width="9.140625" style="19"/>
    <col min="2305" max="2305" width="3.5703125" style="19" customWidth="1"/>
    <col min="2306" max="2306" width="42.85546875" style="19" customWidth="1"/>
    <col min="2307" max="2307" width="4.85546875" style="19" customWidth="1"/>
    <col min="2308" max="2308" width="10.140625" style="19" customWidth="1"/>
    <col min="2309" max="2309" width="12.28515625" style="19" customWidth="1"/>
    <col min="2310" max="2310" width="13.28515625" style="19" customWidth="1"/>
    <col min="2311" max="2560" width="9.140625" style="19"/>
    <col min="2561" max="2561" width="3.5703125" style="19" customWidth="1"/>
    <col min="2562" max="2562" width="42.85546875" style="19" customWidth="1"/>
    <col min="2563" max="2563" width="4.85546875" style="19" customWidth="1"/>
    <col min="2564" max="2564" width="10.140625" style="19" customWidth="1"/>
    <col min="2565" max="2565" width="12.28515625" style="19" customWidth="1"/>
    <col min="2566" max="2566" width="13.28515625" style="19" customWidth="1"/>
    <col min="2567" max="2816" width="9.140625" style="19"/>
    <col min="2817" max="2817" width="3.5703125" style="19" customWidth="1"/>
    <col min="2818" max="2818" width="42.85546875" style="19" customWidth="1"/>
    <col min="2819" max="2819" width="4.85546875" style="19" customWidth="1"/>
    <col min="2820" max="2820" width="10.140625" style="19" customWidth="1"/>
    <col min="2821" max="2821" width="12.28515625" style="19" customWidth="1"/>
    <col min="2822" max="2822" width="13.28515625" style="19" customWidth="1"/>
    <col min="2823" max="3072" width="9.140625" style="19"/>
    <col min="3073" max="3073" width="3.5703125" style="19" customWidth="1"/>
    <col min="3074" max="3074" width="42.85546875" style="19" customWidth="1"/>
    <col min="3075" max="3075" width="4.85546875" style="19" customWidth="1"/>
    <col min="3076" max="3076" width="10.140625" style="19" customWidth="1"/>
    <col min="3077" max="3077" width="12.28515625" style="19" customWidth="1"/>
    <col min="3078" max="3078" width="13.28515625" style="19" customWidth="1"/>
    <col min="3079" max="3328" width="9.140625" style="19"/>
    <col min="3329" max="3329" width="3.5703125" style="19" customWidth="1"/>
    <col min="3330" max="3330" width="42.85546875" style="19" customWidth="1"/>
    <col min="3331" max="3331" width="4.85546875" style="19" customWidth="1"/>
    <col min="3332" max="3332" width="10.140625" style="19" customWidth="1"/>
    <col min="3333" max="3333" width="12.28515625" style="19" customWidth="1"/>
    <col min="3334" max="3334" width="13.28515625" style="19" customWidth="1"/>
    <col min="3335" max="3584" width="9.140625" style="19"/>
    <col min="3585" max="3585" width="3.5703125" style="19" customWidth="1"/>
    <col min="3586" max="3586" width="42.85546875" style="19" customWidth="1"/>
    <col min="3587" max="3587" width="4.85546875" style="19" customWidth="1"/>
    <col min="3588" max="3588" width="10.140625" style="19" customWidth="1"/>
    <col min="3589" max="3589" width="12.28515625" style="19" customWidth="1"/>
    <col min="3590" max="3590" width="13.28515625" style="19" customWidth="1"/>
    <col min="3591" max="3840" width="9.140625" style="19"/>
    <col min="3841" max="3841" width="3.5703125" style="19" customWidth="1"/>
    <col min="3842" max="3842" width="42.85546875" style="19" customWidth="1"/>
    <col min="3843" max="3843" width="4.85546875" style="19" customWidth="1"/>
    <col min="3844" max="3844" width="10.140625" style="19" customWidth="1"/>
    <col min="3845" max="3845" width="12.28515625" style="19" customWidth="1"/>
    <col min="3846" max="3846" width="13.28515625" style="19" customWidth="1"/>
    <col min="3847" max="4096" width="9.140625" style="19"/>
    <col min="4097" max="4097" width="3.5703125" style="19" customWidth="1"/>
    <col min="4098" max="4098" width="42.85546875" style="19" customWidth="1"/>
    <col min="4099" max="4099" width="4.85546875" style="19" customWidth="1"/>
    <col min="4100" max="4100" width="10.140625" style="19" customWidth="1"/>
    <col min="4101" max="4101" width="12.28515625" style="19" customWidth="1"/>
    <col min="4102" max="4102" width="13.28515625" style="19" customWidth="1"/>
    <col min="4103" max="4352" width="9.140625" style="19"/>
    <col min="4353" max="4353" width="3.5703125" style="19" customWidth="1"/>
    <col min="4354" max="4354" width="42.85546875" style="19" customWidth="1"/>
    <col min="4355" max="4355" width="4.85546875" style="19" customWidth="1"/>
    <col min="4356" max="4356" width="10.140625" style="19" customWidth="1"/>
    <col min="4357" max="4357" width="12.28515625" style="19" customWidth="1"/>
    <col min="4358" max="4358" width="13.28515625" style="19" customWidth="1"/>
    <col min="4359" max="4608" width="9.140625" style="19"/>
    <col min="4609" max="4609" width="3.5703125" style="19" customWidth="1"/>
    <col min="4610" max="4610" width="42.85546875" style="19" customWidth="1"/>
    <col min="4611" max="4611" width="4.85546875" style="19" customWidth="1"/>
    <col min="4612" max="4612" width="10.140625" style="19" customWidth="1"/>
    <col min="4613" max="4613" width="12.28515625" style="19" customWidth="1"/>
    <col min="4614" max="4614" width="13.28515625" style="19" customWidth="1"/>
    <col min="4615" max="4864" width="9.140625" style="19"/>
    <col min="4865" max="4865" width="3.5703125" style="19" customWidth="1"/>
    <col min="4866" max="4866" width="42.85546875" style="19" customWidth="1"/>
    <col min="4867" max="4867" width="4.85546875" style="19" customWidth="1"/>
    <col min="4868" max="4868" width="10.140625" style="19" customWidth="1"/>
    <col min="4869" max="4869" width="12.28515625" style="19" customWidth="1"/>
    <col min="4870" max="4870" width="13.28515625" style="19" customWidth="1"/>
    <col min="4871" max="5120" width="9.140625" style="19"/>
    <col min="5121" max="5121" width="3.5703125" style="19" customWidth="1"/>
    <col min="5122" max="5122" width="42.85546875" style="19" customWidth="1"/>
    <col min="5123" max="5123" width="4.85546875" style="19" customWidth="1"/>
    <col min="5124" max="5124" width="10.140625" style="19" customWidth="1"/>
    <col min="5125" max="5125" width="12.28515625" style="19" customWidth="1"/>
    <col min="5126" max="5126" width="13.28515625" style="19" customWidth="1"/>
    <col min="5127" max="5376" width="9.140625" style="19"/>
    <col min="5377" max="5377" width="3.5703125" style="19" customWidth="1"/>
    <col min="5378" max="5378" width="42.85546875" style="19" customWidth="1"/>
    <col min="5379" max="5379" width="4.85546875" style="19" customWidth="1"/>
    <col min="5380" max="5380" width="10.140625" style="19" customWidth="1"/>
    <col min="5381" max="5381" width="12.28515625" style="19" customWidth="1"/>
    <col min="5382" max="5382" width="13.28515625" style="19" customWidth="1"/>
    <col min="5383" max="5632" width="9.140625" style="19"/>
    <col min="5633" max="5633" width="3.5703125" style="19" customWidth="1"/>
    <col min="5634" max="5634" width="42.85546875" style="19" customWidth="1"/>
    <col min="5635" max="5635" width="4.85546875" style="19" customWidth="1"/>
    <col min="5636" max="5636" width="10.140625" style="19" customWidth="1"/>
    <col min="5637" max="5637" width="12.28515625" style="19" customWidth="1"/>
    <col min="5638" max="5638" width="13.28515625" style="19" customWidth="1"/>
    <col min="5639" max="5888" width="9.140625" style="19"/>
    <col min="5889" max="5889" width="3.5703125" style="19" customWidth="1"/>
    <col min="5890" max="5890" width="42.85546875" style="19" customWidth="1"/>
    <col min="5891" max="5891" width="4.85546875" style="19" customWidth="1"/>
    <col min="5892" max="5892" width="10.140625" style="19" customWidth="1"/>
    <col min="5893" max="5893" width="12.28515625" style="19" customWidth="1"/>
    <col min="5894" max="5894" width="13.28515625" style="19" customWidth="1"/>
    <col min="5895" max="6144" width="9.140625" style="19"/>
    <col min="6145" max="6145" width="3.5703125" style="19" customWidth="1"/>
    <col min="6146" max="6146" width="42.85546875" style="19" customWidth="1"/>
    <col min="6147" max="6147" width="4.85546875" style="19" customWidth="1"/>
    <col min="6148" max="6148" width="10.140625" style="19" customWidth="1"/>
    <col min="6149" max="6149" width="12.28515625" style="19" customWidth="1"/>
    <col min="6150" max="6150" width="13.28515625" style="19" customWidth="1"/>
    <col min="6151" max="6400" width="9.140625" style="19"/>
    <col min="6401" max="6401" width="3.5703125" style="19" customWidth="1"/>
    <col min="6402" max="6402" width="42.85546875" style="19" customWidth="1"/>
    <col min="6403" max="6403" width="4.85546875" style="19" customWidth="1"/>
    <col min="6404" max="6404" width="10.140625" style="19" customWidth="1"/>
    <col min="6405" max="6405" width="12.28515625" style="19" customWidth="1"/>
    <col min="6406" max="6406" width="13.28515625" style="19" customWidth="1"/>
    <col min="6407" max="6656" width="9.140625" style="19"/>
    <col min="6657" max="6657" width="3.5703125" style="19" customWidth="1"/>
    <col min="6658" max="6658" width="42.85546875" style="19" customWidth="1"/>
    <col min="6659" max="6659" width="4.85546875" style="19" customWidth="1"/>
    <col min="6660" max="6660" width="10.140625" style="19" customWidth="1"/>
    <col min="6661" max="6661" width="12.28515625" style="19" customWidth="1"/>
    <col min="6662" max="6662" width="13.28515625" style="19" customWidth="1"/>
    <col min="6663" max="6912" width="9.140625" style="19"/>
    <col min="6913" max="6913" width="3.5703125" style="19" customWidth="1"/>
    <col min="6914" max="6914" width="42.85546875" style="19" customWidth="1"/>
    <col min="6915" max="6915" width="4.85546875" style="19" customWidth="1"/>
    <col min="6916" max="6916" width="10.140625" style="19" customWidth="1"/>
    <col min="6917" max="6917" width="12.28515625" style="19" customWidth="1"/>
    <col min="6918" max="6918" width="13.28515625" style="19" customWidth="1"/>
    <col min="6919" max="7168" width="9.140625" style="19"/>
    <col min="7169" max="7169" width="3.5703125" style="19" customWidth="1"/>
    <col min="7170" max="7170" width="42.85546875" style="19" customWidth="1"/>
    <col min="7171" max="7171" width="4.85546875" style="19" customWidth="1"/>
    <col min="7172" max="7172" width="10.140625" style="19" customWidth="1"/>
    <col min="7173" max="7173" width="12.28515625" style="19" customWidth="1"/>
    <col min="7174" max="7174" width="13.28515625" style="19" customWidth="1"/>
    <col min="7175" max="7424" width="9.140625" style="19"/>
    <col min="7425" max="7425" width="3.5703125" style="19" customWidth="1"/>
    <col min="7426" max="7426" width="42.85546875" style="19" customWidth="1"/>
    <col min="7427" max="7427" width="4.85546875" style="19" customWidth="1"/>
    <col min="7428" max="7428" width="10.140625" style="19" customWidth="1"/>
    <col min="7429" max="7429" width="12.28515625" style="19" customWidth="1"/>
    <col min="7430" max="7430" width="13.28515625" style="19" customWidth="1"/>
    <col min="7431" max="7680" width="9.140625" style="19"/>
    <col min="7681" max="7681" width="3.5703125" style="19" customWidth="1"/>
    <col min="7682" max="7682" width="42.85546875" style="19" customWidth="1"/>
    <col min="7683" max="7683" width="4.85546875" style="19" customWidth="1"/>
    <col min="7684" max="7684" width="10.140625" style="19" customWidth="1"/>
    <col min="7685" max="7685" width="12.28515625" style="19" customWidth="1"/>
    <col min="7686" max="7686" width="13.28515625" style="19" customWidth="1"/>
    <col min="7687" max="7936" width="9.140625" style="19"/>
    <col min="7937" max="7937" width="3.5703125" style="19" customWidth="1"/>
    <col min="7938" max="7938" width="42.85546875" style="19" customWidth="1"/>
    <col min="7939" max="7939" width="4.85546875" style="19" customWidth="1"/>
    <col min="7940" max="7940" width="10.140625" style="19" customWidth="1"/>
    <col min="7941" max="7941" width="12.28515625" style="19" customWidth="1"/>
    <col min="7942" max="7942" width="13.28515625" style="19" customWidth="1"/>
    <col min="7943" max="8192" width="9.140625" style="19"/>
    <col min="8193" max="8193" width="3.5703125" style="19" customWidth="1"/>
    <col min="8194" max="8194" width="42.85546875" style="19" customWidth="1"/>
    <col min="8195" max="8195" width="4.85546875" style="19" customWidth="1"/>
    <col min="8196" max="8196" width="10.140625" style="19" customWidth="1"/>
    <col min="8197" max="8197" width="12.28515625" style="19" customWidth="1"/>
    <col min="8198" max="8198" width="13.28515625" style="19" customWidth="1"/>
    <col min="8199" max="8448" width="9.140625" style="19"/>
    <col min="8449" max="8449" width="3.5703125" style="19" customWidth="1"/>
    <col min="8450" max="8450" width="42.85546875" style="19" customWidth="1"/>
    <col min="8451" max="8451" width="4.85546875" style="19" customWidth="1"/>
    <col min="8452" max="8452" width="10.140625" style="19" customWidth="1"/>
    <col min="8453" max="8453" width="12.28515625" style="19" customWidth="1"/>
    <col min="8454" max="8454" width="13.28515625" style="19" customWidth="1"/>
    <col min="8455" max="8704" width="9.140625" style="19"/>
    <col min="8705" max="8705" width="3.5703125" style="19" customWidth="1"/>
    <col min="8706" max="8706" width="42.85546875" style="19" customWidth="1"/>
    <col min="8707" max="8707" width="4.85546875" style="19" customWidth="1"/>
    <col min="8708" max="8708" width="10.140625" style="19" customWidth="1"/>
    <col min="8709" max="8709" width="12.28515625" style="19" customWidth="1"/>
    <col min="8710" max="8710" width="13.28515625" style="19" customWidth="1"/>
    <col min="8711" max="8960" width="9.140625" style="19"/>
    <col min="8961" max="8961" width="3.5703125" style="19" customWidth="1"/>
    <col min="8962" max="8962" width="42.85546875" style="19" customWidth="1"/>
    <col min="8963" max="8963" width="4.85546875" style="19" customWidth="1"/>
    <col min="8964" max="8964" width="10.140625" style="19" customWidth="1"/>
    <col min="8965" max="8965" width="12.28515625" style="19" customWidth="1"/>
    <col min="8966" max="8966" width="13.28515625" style="19" customWidth="1"/>
    <col min="8967" max="9216" width="9.140625" style="19"/>
    <col min="9217" max="9217" width="3.5703125" style="19" customWidth="1"/>
    <col min="9218" max="9218" width="42.85546875" style="19" customWidth="1"/>
    <col min="9219" max="9219" width="4.85546875" style="19" customWidth="1"/>
    <col min="9220" max="9220" width="10.140625" style="19" customWidth="1"/>
    <col min="9221" max="9221" width="12.28515625" style="19" customWidth="1"/>
    <col min="9222" max="9222" width="13.28515625" style="19" customWidth="1"/>
    <col min="9223" max="9472" width="9.140625" style="19"/>
    <col min="9473" max="9473" width="3.5703125" style="19" customWidth="1"/>
    <col min="9474" max="9474" width="42.85546875" style="19" customWidth="1"/>
    <col min="9475" max="9475" width="4.85546875" style="19" customWidth="1"/>
    <col min="9476" max="9476" width="10.140625" style="19" customWidth="1"/>
    <col min="9477" max="9477" width="12.28515625" style="19" customWidth="1"/>
    <col min="9478" max="9478" width="13.28515625" style="19" customWidth="1"/>
    <col min="9479" max="9728" width="9.140625" style="19"/>
    <col min="9729" max="9729" width="3.5703125" style="19" customWidth="1"/>
    <col min="9730" max="9730" width="42.85546875" style="19" customWidth="1"/>
    <col min="9731" max="9731" width="4.85546875" style="19" customWidth="1"/>
    <col min="9732" max="9732" width="10.140625" style="19" customWidth="1"/>
    <col min="9733" max="9733" width="12.28515625" style="19" customWidth="1"/>
    <col min="9734" max="9734" width="13.28515625" style="19" customWidth="1"/>
    <col min="9735" max="9984" width="9.140625" style="19"/>
    <col min="9985" max="9985" width="3.5703125" style="19" customWidth="1"/>
    <col min="9986" max="9986" width="42.85546875" style="19" customWidth="1"/>
    <col min="9987" max="9987" width="4.85546875" style="19" customWidth="1"/>
    <col min="9988" max="9988" width="10.140625" style="19" customWidth="1"/>
    <col min="9989" max="9989" width="12.28515625" style="19" customWidth="1"/>
    <col min="9990" max="9990" width="13.28515625" style="19" customWidth="1"/>
    <col min="9991" max="10240" width="9.140625" style="19"/>
    <col min="10241" max="10241" width="3.5703125" style="19" customWidth="1"/>
    <col min="10242" max="10242" width="42.85546875" style="19" customWidth="1"/>
    <col min="10243" max="10243" width="4.85546875" style="19" customWidth="1"/>
    <col min="10244" max="10244" width="10.140625" style="19" customWidth="1"/>
    <col min="10245" max="10245" width="12.28515625" style="19" customWidth="1"/>
    <col min="10246" max="10246" width="13.28515625" style="19" customWidth="1"/>
    <col min="10247" max="10496" width="9.140625" style="19"/>
    <col min="10497" max="10497" width="3.5703125" style="19" customWidth="1"/>
    <col min="10498" max="10498" width="42.85546875" style="19" customWidth="1"/>
    <col min="10499" max="10499" width="4.85546875" style="19" customWidth="1"/>
    <col min="10500" max="10500" width="10.140625" style="19" customWidth="1"/>
    <col min="10501" max="10501" width="12.28515625" style="19" customWidth="1"/>
    <col min="10502" max="10502" width="13.28515625" style="19" customWidth="1"/>
    <col min="10503" max="10752" width="9.140625" style="19"/>
    <col min="10753" max="10753" width="3.5703125" style="19" customWidth="1"/>
    <col min="10754" max="10754" width="42.85546875" style="19" customWidth="1"/>
    <col min="10755" max="10755" width="4.85546875" style="19" customWidth="1"/>
    <col min="10756" max="10756" width="10.140625" style="19" customWidth="1"/>
    <col min="10757" max="10757" width="12.28515625" style="19" customWidth="1"/>
    <col min="10758" max="10758" width="13.28515625" style="19" customWidth="1"/>
    <col min="10759" max="11008" width="9.140625" style="19"/>
    <col min="11009" max="11009" width="3.5703125" style="19" customWidth="1"/>
    <col min="11010" max="11010" width="42.85546875" style="19" customWidth="1"/>
    <col min="11011" max="11011" width="4.85546875" style="19" customWidth="1"/>
    <col min="11012" max="11012" width="10.140625" style="19" customWidth="1"/>
    <col min="11013" max="11013" width="12.28515625" style="19" customWidth="1"/>
    <col min="11014" max="11014" width="13.28515625" style="19" customWidth="1"/>
    <col min="11015" max="11264" width="9.140625" style="19"/>
    <col min="11265" max="11265" width="3.5703125" style="19" customWidth="1"/>
    <col min="11266" max="11266" width="42.85546875" style="19" customWidth="1"/>
    <col min="11267" max="11267" width="4.85546875" style="19" customWidth="1"/>
    <col min="11268" max="11268" width="10.140625" style="19" customWidth="1"/>
    <col min="11269" max="11269" width="12.28515625" style="19" customWidth="1"/>
    <col min="11270" max="11270" width="13.28515625" style="19" customWidth="1"/>
    <col min="11271" max="11520" width="9.140625" style="19"/>
    <col min="11521" max="11521" width="3.5703125" style="19" customWidth="1"/>
    <col min="11522" max="11522" width="42.85546875" style="19" customWidth="1"/>
    <col min="11523" max="11523" width="4.85546875" style="19" customWidth="1"/>
    <col min="11524" max="11524" width="10.140625" style="19" customWidth="1"/>
    <col min="11525" max="11525" width="12.28515625" style="19" customWidth="1"/>
    <col min="11526" max="11526" width="13.28515625" style="19" customWidth="1"/>
    <col min="11527" max="11776" width="9.140625" style="19"/>
    <col min="11777" max="11777" width="3.5703125" style="19" customWidth="1"/>
    <col min="11778" max="11778" width="42.85546875" style="19" customWidth="1"/>
    <col min="11779" max="11779" width="4.85546875" style="19" customWidth="1"/>
    <col min="11780" max="11780" width="10.140625" style="19" customWidth="1"/>
    <col min="11781" max="11781" width="12.28515625" style="19" customWidth="1"/>
    <col min="11782" max="11782" width="13.28515625" style="19" customWidth="1"/>
    <col min="11783" max="12032" width="9.140625" style="19"/>
    <col min="12033" max="12033" width="3.5703125" style="19" customWidth="1"/>
    <col min="12034" max="12034" width="42.85546875" style="19" customWidth="1"/>
    <col min="12035" max="12035" width="4.85546875" style="19" customWidth="1"/>
    <col min="12036" max="12036" width="10.140625" style="19" customWidth="1"/>
    <col min="12037" max="12037" width="12.28515625" style="19" customWidth="1"/>
    <col min="12038" max="12038" width="13.28515625" style="19" customWidth="1"/>
    <col min="12039" max="12288" width="9.140625" style="19"/>
    <col min="12289" max="12289" width="3.5703125" style="19" customWidth="1"/>
    <col min="12290" max="12290" width="42.85546875" style="19" customWidth="1"/>
    <col min="12291" max="12291" width="4.85546875" style="19" customWidth="1"/>
    <col min="12292" max="12292" width="10.140625" style="19" customWidth="1"/>
    <col min="12293" max="12293" width="12.28515625" style="19" customWidth="1"/>
    <col min="12294" max="12294" width="13.28515625" style="19" customWidth="1"/>
    <col min="12295" max="12544" width="9.140625" style="19"/>
    <col min="12545" max="12545" width="3.5703125" style="19" customWidth="1"/>
    <col min="12546" max="12546" width="42.85546875" style="19" customWidth="1"/>
    <col min="12547" max="12547" width="4.85546875" style="19" customWidth="1"/>
    <col min="12548" max="12548" width="10.140625" style="19" customWidth="1"/>
    <col min="12549" max="12549" width="12.28515625" style="19" customWidth="1"/>
    <col min="12550" max="12550" width="13.28515625" style="19" customWidth="1"/>
    <col min="12551" max="12800" width="9.140625" style="19"/>
    <col min="12801" max="12801" width="3.5703125" style="19" customWidth="1"/>
    <col min="12802" max="12802" width="42.85546875" style="19" customWidth="1"/>
    <col min="12803" max="12803" width="4.85546875" style="19" customWidth="1"/>
    <col min="12804" max="12804" width="10.140625" style="19" customWidth="1"/>
    <col min="12805" max="12805" width="12.28515625" style="19" customWidth="1"/>
    <col min="12806" max="12806" width="13.28515625" style="19" customWidth="1"/>
    <col min="12807" max="13056" width="9.140625" style="19"/>
    <col min="13057" max="13057" width="3.5703125" style="19" customWidth="1"/>
    <col min="13058" max="13058" width="42.85546875" style="19" customWidth="1"/>
    <col min="13059" max="13059" width="4.85546875" style="19" customWidth="1"/>
    <col min="13060" max="13060" width="10.140625" style="19" customWidth="1"/>
    <col min="13061" max="13061" width="12.28515625" style="19" customWidth="1"/>
    <col min="13062" max="13062" width="13.28515625" style="19" customWidth="1"/>
    <col min="13063" max="13312" width="9.140625" style="19"/>
    <col min="13313" max="13313" width="3.5703125" style="19" customWidth="1"/>
    <col min="13314" max="13314" width="42.85546875" style="19" customWidth="1"/>
    <col min="13315" max="13315" width="4.85546875" style="19" customWidth="1"/>
    <col min="13316" max="13316" width="10.140625" style="19" customWidth="1"/>
    <col min="13317" max="13317" width="12.28515625" style="19" customWidth="1"/>
    <col min="13318" max="13318" width="13.28515625" style="19" customWidth="1"/>
    <col min="13319" max="13568" width="9.140625" style="19"/>
    <col min="13569" max="13569" width="3.5703125" style="19" customWidth="1"/>
    <col min="13570" max="13570" width="42.85546875" style="19" customWidth="1"/>
    <col min="13571" max="13571" width="4.85546875" style="19" customWidth="1"/>
    <col min="13572" max="13572" width="10.140625" style="19" customWidth="1"/>
    <col min="13573" max="13573" width="12.28515625" style="19" customWidth="1"/>
    <col min="13574" max="13574" width="13.28515625" style="19" customWidth="1"/>
    <col min="13575" max="13824" width="9.140625" style="19"/>
    <col min="13825" max="13825" width="3.5703125" style="19" customWidth="1"/>
    <col min="13826" max="13826" width="42.85546875" style="19" customWidth="1"/>
    <col min="13827" max="13827" width="4.85546875" style="19" customWidth="1"/>
    <col min="13828" max="13828" width="10.140625" style="19" customWidth="1"/>
    <col min="13829" max="13829" width="12.28515625" style="19" customWidth="1"/>
    <col min="13830" max="13830" width="13.28515625" style="19" customWidth="1"/>
    <col min="13831" max="14080" width="9.140625" style="19"/>
    <col min="14081" max="14081" width="3.5703125" style="19" customWidth="1"/>
    <col min="14082" max="14082" width="42.85546875" style="19" customWidth="1"/>
    <col min="14083" max="14083" width="4.85546875" style="19" customWidth="1"/>
    <col min="14084" max="14084" width="10.140625" style="19" customWidth="1"/>
    <col min="14085" max="14085" width="12.28515625" style="19" customWidth="1"/>
    <col min="14086" max="14086" width="13.28515625" style="19" customWidth="1"/>
    <col min="14087" max="14336" width="9.140625" style="19"/>
    <col min="14337" max="14337" width="3.5703125" style="19" customWidth="1"/>
    <col min="14338" max="14338" width="42.85546875" style="19" customWidth="1"/>
    <col min="14339" max="14339" width="4.85546875" style="19" customWidth="1"/>
    <col min="14340" max="14340" width="10.140625" style="19" customWidth="1"/>
    <col min="14341" max="14341" width="12.28515625" style="19" customWidth="1"/>
    <col min="14342" max="14342" width="13.28515625" style="19" customWidth="1"/>
    <col min="14343" max="14592" width="9.140625" style="19"/>
    <col min="14593" max="14593" width="3.5703125" style="19" customWidth="1"/>
    <col min="14594" max="14594" width="42.85546875" style="19" customWidth="1"/>
    <col min="14595" max="14595" width="4.85546875" style="19" customWidth="1"/>
    <col min="14596" max="14596" width="10.140625" style="19" customWidth="1"/>
    <col min="14597" max="14597" width="12.28515625" style="19" customWidth="1"/>
    <col min="14598" max="14598" width="13.28515625" style="19" customWidth="1"/>
    <col min="14599" max="14848" width="9.140625" style="19"/>
    <col min="14849" max="14849" width="3.5703125" style="19" customWidth="1"/>
    <col min="14850" max="14850" width="42.85546875" style="19" customWidth="1"/>
    <col min="14851" max="14851" width="4.85546875" style="19" customWidth="1"/>
    <col min="14852" max="14852" width="10.140625" style="19" customWidth="1"/>
    <col min="14853" max="14853" width="12.28515625" style="19" customWidth="1"/>
    <col min="14854" max="14854" width="13.28515625" style="19" customWidth="1"/>
    <col min="14855" max="15104" width="9.140625" style="19"/>
    <col min="15105" max="15105" width="3.5703125" style="19" customWidth="1"/>
    <col min="15106" max="15106" width="42.85546875" style="19" customWidth="1"/>
    <col min="15107" max="15107" width="4.85546875" style="19" customWidth="1"/>
    <col min="15108" max="15108" width="10.140625" style="19" customWidth="1"/>
    <col min="15109" max="15109" width="12.28515625" style="19" customWidth="1"/>
    <col min="15110" max="15110" width="13.28515625" style="19" customWidth="1"/>
    <col min="15111" max="15360" width="9.140625" style="19"/>
    <col min="15361" max="15361" width="3.5703125" style="19" customWidth="1"/>
    <col min="15362" max="15362" width="42.85546875" style="19" customWidth="1"/>
    <col min="15363" max="15363" width="4.85546875" style="19" customWidth="1"/>
    <col min="15364" max="15364" width="10.140625" style="19" customWidth="1"/>
    <col min="15365" max="15365" width="12.28515625" style="19" customWidth="1"/>
    <col min="15366" max="15366" width="13.28515625" style="19" customWidth="1"/>
    <col min="15367" max="15616" width="9.140625" style="19"/>
    <col min="15617" max="15617" width="3.5703125" style="19" customWidth="1"/>
    <col min="15618" max="15618" width="42.85546875" style="19" customWidth="1"/>
    <col min="15619" max="15619" width="4.85546875" style="19" customWidth="1"/>
    <col min="15620" max="15620" width="10.140625" style="19" customWidth="1"/>
    <col min="15621" max="15621" width="12.28515625" style="19" customWidth="1"/>
    <col min="15622" max="15622" width="13.28515625" style="19" customWidth="1"/>
    <col min="15623" max="15872" width="9.140625" style="19"/>
    <col min="15873" max="15873" width="3.5703125" style="19" customWidth="1"/>
    <col min="15874" max="15874" width="42.85546875" style="19" customWidth="1"/>
    <col min="15875" max="15875" width="4.85546875" style="19" customWidth="1"/>
    <col min="15876" max="15876" width="10.140625" style="19" customWidth="1"/>
    <col min="15877" max="15877" width="12.28515625" style="19" customWidth="1"/>
    <col min="15878" max="15878" width="13.28515625" style="19" customWidth="1"/>
    <col min="15879" max="16128" width="9.140625" style="19"/>
    <col min="16129" max="16129" width="3.5703125" style="19" customWidth="1"/>
    <col min="16130" max="16130" width="42.85546875" style="19" customWidth="1"/>
    <col min="16131" max="16131" width="4.85546875" style="19" customWidth="1"/>
    <col min="16132" max="16132" width="10.140625" style="19" customWidth="1"/>
    <col min="16133" max="16133" width="12.28515625" style="19" customWidth="1"/>
    <col min="16134" max="16134" width="13.28515625" style="19" customWidth="1"/>
    <col min="16135" max="16384" width="9.140625" style="19"/>
  </cols>
  <sheetData>
    <row r="1" spans="1:6" ht="12.75" x14ac:dyDescent="0.2">
      <c r="A1" s="150" t="s">
        <v>95</v>
      </c>
      <c r="B1" s="41" t="s">
        <v>136</v>
      </c>
      <c r="C1" s="47"/>
      <c r="D1" s="151"/>
      <c r="E1" s="152"/>
      <c r="F1" s="153"/>
    </row>
    <row r="2" spans="1:6" ht="12.75" x14ac:dyDescent="0.2">
      <c r="A2" s="154"/>
      <c r="B2" s="128"/>
      <c r="C2" s="128"/>
      <c r="D2" s="155"/>
      <c r="E2" s="156"/>
      <c r="F2" s="157"/>
    </row>
    <row r="3" spans="1:6" ht="30.75" customHeight="1" x14ac:dyDescent="0.2">
      <c r="A3" s="154" t="s">
        <v>5</v>
      </c>
      <c r="B3" s="158" t="s">
        <v>137</v>
      </c>
      <c r="C3" s="42"/>
      <c r="D3" s="43"/>
      <c r="E3" s="159"/>
      <c r="F3" s="159"/>
    </row>
    <row r="4" spans="1:6" ht="89.25" customHeight="1" x14ac:dyDescent="0.2">
      <c r="A4" s="154"/>
      <c r="B4" s="160" t="s">
        <v>138</v>
      </c>
      <c r="C4" s="42"/>
      <c r="D4" s="43"/>
      <c r="E4" s="159"/>
      <c r="F4" s="159"/>
    </row>
    <row r="5" spans="1:6" ht="12.75" x14ac:dyDescent="0.2">
      <c r="A5" s="154"/>
      <c r="B5" s="47" t="s">
        <v>347</v>
      </c>
      <c r="C5" s="42" t="s">
        <v>21</v>
      </c>
      <c r="D5" s="43">
        <v>9</v>
      </c>
      <c r="E5" s="159"/>
      <c r="F5" s="161">
        <f>E5*D5</f>
        <v>0</v>
      </c>
    </row>
    <row r="6" spans="1:6" ht="12.75" x14ac:dyDescent="0.2">
      <c r="A6" s="154"/>
      <c r="B6" s="47"/>
      <c r="C6" s="42"/>
      <c r="D6" s="43"/>
      <c r="E6" s="159"/>
      <c r="F6" s="159"/>
    </row>
    <row r="7" spans="1:6" ht="25.5" x14ac:dyDescent="0.2">
      <c r="A7" s="154"/>
      <c r="B7" s="158" t="s">
        <v>345</v>
      </c>
      <c r="C7" s="42"/>
      <c r="D7" s="43"/>
      <c r="E7" s="159"/>
      <c r="F7" s="159"/>
    </row>
    <row r="8" spans="1:6" ht="63.75" x14ac:dyDescent="0.2">
      <c r="A8" s="143"/>
      <c r="B8" s="160" t="s">
        <v>346</v>
      </c>
      <c r="C8" s="19"/>
      <c r="D8" s="19"/>
      <c r="E8" s="19"/>
      <c r="F8" s="19"/>
    </row>
    <row r="9" spans="1:6" ht="12.75" x14ac:dyDescent="0.2">
      <c r="A9" s="143"/>
      <c r="B9" s="47" t="s">
        <v>348</v>
      </c>
      <c r="C9" s="42" t="s">
        <v>0</v>
      </c>
      <c r="D9" s="43">
        <v>2</v>
      </c>
      <c r="E9" s="159"/>
      <c r="F9" s="161">
        <f>E9*D9</f>
        <v>0</v>
      </c>
    </row>
    <row r="10" spans="1:6" ht="12.75" x14ac:dyDescent="0.2">
      <c r="A10" s="143"/>
      <c r="B10" s="160"/>
      <c r="C10" s="42"/>
      <c r="D10" s="43"/>
      <c r="E10" s="159"/>
      <c r="F10" s="159"/>
    </row>
    <row r="11" spans="1:6" ht="12.75" x14ac:dyDescent="0.2">
      <c r="A11" s="154"/>
      <c r="B11" s="162" t="s">
        <v>3</v>
      </c>
      <c r="C11" s="57"/>
      <c r="D11" s="58"/>
      <c r="E11" s="163"/>
      <c r="F11" s="64">
        <f>SUM(F3:F9)</f>
        <v>0</v>
      </c>
    </row>
  </sheetData>
  <pageMargins left="0.98425196850393704" right="0.43307086614173229" top="0.74803149606299213" bottom="0.74803149606299213" header="0.31496062992125984" footer="0.31496062992125984"/>
  <pageSetup paperSize="9" fitToHeight="32"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4</vt:i4>
      </vt:variant>
    </vt:vector>
  </HeadingPairs>
  <TitlesOfParts>
    <vt:vector size="16" baseType="lpstr">
      <vt:lpstr>Naslovnica</vt:lpstr>
      <vt:lpstr>Uvjeti</vt:lpstr>
      <vt:lpstr>1. demontaže</vt:lpstr>
      <vt:lpstr>2. zidarski</vt:lpstr>
      <vt:lpstr>3. izolaterski</vt:lpstr>
      <vt:lpstr>4. montažerski</vt:lpstr>
      <vt:lpstr>5. stolarski</vt:lpstr>
      <vt:lpstr>6. keramičarski</vt:lpstr>
      <vt:lpstr>7. bravarski</vt:lpstr>
      <vt:lpstr>8. vik</vt:lpstr>
      <vt:lpstr>9. strojarski radovi</vt:lpstr>
      <vt:lpstr>rekapitulacija </vt:lpstr>
      <vt:lpstr>'1. demontaže'!Podrucje_ispisa</vt:lpstr>
      <vt:lpstr>'6. keramičarski'!Podrucje_ispisa</vt:lpstr>
      <vt:lpstr>'9. strojarski radovi'!Podrucje_ispisa</vt:lpstr>
      <vt:lpstr>'rekapitulacija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Alen Bastalec</cp:lastModifiedBy>
  <cp:lastPrinted>2025-01-09T10:44:05Z</cp:lastPrinted>
  <dcterms:created xsi:type="dcterms:W3CDTF">2020-04-19T08:37:18Z</dcterms:created>
  <dcterms:modified xsi:type="dcterms:W3CDTF">2025-01-09T10:44:20Z</dcterms:modified>
</cp:coreProperties>
</file>