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AVNI POZIV ZAG.ŽUPANIJE RURALNI PROSTORI\2024. dom bunjani\"/>
    </mc:Choice>
  </mc:AlternateContent>
  <xr:revisionPtr revIDLastSave="0" documentId="8_{488324EE-8053-4303-B8F3-32B528941879}" xr6:coauthVersionLast="47" xr6:coauthVersionMax="47" xr10:uidLastSave="{00000000-0000-0000-0000-000000000000}"/>
  <bookViews>
    <workbookView xWindow="-120" yWindow="-120" windowWidth="29040" windowHeight="15840" tabRatio="737" xr2:uid="{00000000-000D-0000-FFFF-FFFF00000000}"/>
  </bookViews>
  <sheets>
    <sheet name="naslovnica" sheetId="4" r:id="rId1"/>
    <sheet name="Uvjeti" sheetId="5" r:id="rId2"/>
    <sheet name="1. demontaže" sheetId="6" r:id="rId3"/>
    <sheet name="2. ab radovi" sheetId="20" r:id="rId4"/>
    <sheet name="3. zidarski" sheetId="7" r:id="rId5"/>
    <sheet name="4. ličilački" sheetId="10" r:id="rId6"/>
    <sheet name="5. fasaderski" sheetId="11" r:id="rId7"/>
    <sheet name="6. stolarski" sheetId="12" r:id="rId8"/>
    <sheet name="rekapitulacija " sheetId="17" r:id="rId9"/>
  </sheets>
  <definedNames>
    <definedName name="_xlnm.Print_Area" localSheetId="2">'1. demontaže'!$A$1:$F$15</definedName>
    <definedName name="_xlnm.Print_Area" localSheetId="8">'rekapitulacija '!$A$1:$F$21</definedName>
  </definedNames>
  <calcPr calcId="191029"/>
</workbook>
</file>

<file path=xl/calcChain.xml><?xml version="1.0" encoding="utf-8"?>
<calcChain xmlns="http://schemas.openxmlformats.org/spreadsheetml/2006/main">
  <c r="F5" i="20" l="1"/>
  <c r="F6" i="20"/>
  <c r="F4" i="20"/>
  <c r="F11" i="6"/>
  <c r="F35" i="7"/>
  <c r="F5" i="7"/>
  <c r="F8" i="20" l="1"/>
  <c r="F6" i="17" s="1"/>
  <c r="F6" i="12"/>
  <c r="F4" i="12"/>
  <c r="F41" i="11"/>
  <c r="F30" i="11"/>
  <c r="F25" i="11"/>
  <c r="F20" i="11"/>
  <c r="F19" i="11"/>
  <c r="F5" i="11"/>
  <c r="F10" i="10"/>
  <c r="F9" i="10"/>
  <c r="F31" i="7"/>
  <c r="F20" i="7"/>
  <c r="F14" i="7"/>
  <c r="F9" i="7"/>
  <c r="F9" i="6"/>
  <c r="F37" i="7" l="1"/>
  <c r="F8" i="17"/>
  <c r="F8" i="12"/>
  <c r="F14" i="17" s="1"/>
  <c r="F13" i="6"/>
  <c r="F4" i="17" s="1"/>
  <c r="F43" i="11"/>
  <c r="F12" i="17" s="1"/>
  <c r="F12" i="10"/>
  <c r="F10" i="17" s="1"/>
  <c r="F16" i="17" l="1"/>
  <c r="F18" i="17" s="1"/>
  <c r="F20" i="17" s="1"/>
</calcChain>
</file>

<file path=xl/sharedStrings.xml><?xml version="1.0" encoding="utf-8"?>
<sst xmlns="http://schemas.openxmlformats.org/spreadsheetml/2006/main" count="212" uniqueCount="147">
  <si>
    <t>kom</t>
  </si>
  <si>
    <t>m</t>
  </si>
  <si>
    <t>UKUPNO:</t>
  </si>
  <si>
    <t>REKAPITULACIJA</t>
  </si>
  <si>
    <t>1.</t>
  </si>
  <si>
    <t>a)</t>
  </si>
  <si>
    <t>2.</t>
  </si>
  <si>
    <t>b)</t>
  </si>
  <si>
    <t>3.</t>
  </si>
  <si>
    <t>5.</t>
  </si>
  <si>
    <t>SVEUKUPNO:</t>
  </si>
  <si>
    <r>
      <t xml:space="preserve">AL </t>
    </r>
    <r>
      <rPr>
        <b/>
        <i/>
        <sz val="18"/>
        <color indexed="8"/>
        <rFont val="Agency FB"/>
        <family val="2"/>
      </rPr>
      <t>PRO ING</t>
    </r>
    <r>
      <rPr>
        <b/>
        <i/>
        <sz val="22"/>
        <color indexed="8"/>
        <rFont val="Agency FB"/>
        <family val="2"/>
      </rPr>
      <t xml:space="preserve"> </t>
    </r>
    <r>
      <rPr>
        <b/>
        <i/>
        <sz val="11"/>
        <color indexed="8"/>
        <rFont val="Agency FB"/>
        <family val="2"/>
      </rPr>
      <t>d.o.o.</t>
    </r>
  </si>
  <si>
    <t>tel: 098/472-690</t>
  </si>
  <si>
    <t>e-mail: ak.leljak@gmail.com</t>
  </si>
  <si>
    <t>OIB: 89476647133</t>
  </si>
  <si>
    <t xml:space="preserve">Investitor: </t>
  </si>
  <si>
    <t>OPĆINA KRIŽ</t>
  </si>
  <si>
    <t>TRG SV. KRIŽA 5, 10 314 KRIŽ</t>
  </si>
  <si>
    <r>
      <t>OIB:</t>
    </r>
    <r>
      <rPr>
        <sz val="12"/>
        <color indexed="8"/>
        <rFont val="Calibri"/>
        <family val="2"/>
        <charset val="238"/>
      </rPr>
      <t xml:space="preserve"> 02595225846</t>
    </r>
  </si>
  <si>
    <t>Građevina:</t>
  </si>
  <si>
    <t>VATROGASNI DOM BUNJANI</t>
  </si>
  <si>
    <t>Zahvat:</t>
  </si>
  <si>
    <t xml:space="preserve">REKONSTRUKCIJA  I OPREMANJE  </t>
  </si>
  <si>
    <t>VATROGASNOG DOMA BUNJANI</t>
  </si>
  <si>
    <r>
      <t>Lokacija:</t>
    </r>
    <r>
      <rPr>
        <b/>
        <sz val="12"/>
        <color indexed="8"/>
        <rFont val="Calibri"/>
        <family val="2"/>
        <charset val="238"/>
      </rPr>
      <t xml:space="preserve"> </t>
    </r>
  </si>
  <si>
    <t>k.č.br. 347 k.o. Širinec</t>
  </si>
  <si>
    <t>Broj dokumenta:</t>
  </si>
  <si>
    <t>ZOP 21/21</t>
  </si>
  <si>
    <t>Vrsta dokumenta:</t>
  </si>
  <si>
    <t xml:space="preserve">Mjesto i datum:                             </t>
  </si>
  <si>
    <t>UVJETI IZVOĐENJA RADOVA</t>
  </si>
  <si>
    <t>Sastavni dio troškovnika su sva prava i obveze koja proizlaze iz Zakona o gradnji (NN 153/13, 20/17, 39/19 i 125/19), Zakona o zaštiti na radu (NN 71/14, 118/14, 154/14, 94/18, 96/18) i Zakona o obveznim odnosima (NN 35/05, 41/08, 125/11, 78/15 i 29/18).</t>
  </si>
  <si>
    <t>Za sve radove treba primjenjivati tehničke propise, pravilnike, odredbe, uzance o građenju, građ.norme, a upotrijebljeni materijal, koji izvođač dobavlja i ugrađuje, mora odgovarati važećim normama uz prethodno odobrenje projektanta, nadzornog inženjera i investitora.</t>
  </si>
  <si>
    <r>
      <t xml:space="preserve">Izvedba radova treba biti prema troškovničkom opisu radova i prema </t>
    </r>
    <r>
      <rPr>
        <sz val="10"/>
        <rFont val="Arial"/>
        <family val="2"/>
        <charset val="238"/>
      </rPr>
      <t>izvedbenim detaljima, u skladu s pravilima struke.</t>
    </r>
  </si>
  <si>
    <t>Eventualna odstupanja treba prethodno dogovoriti s projektantom, nadzornim inženjerom i investitorom, za svaki pojedini slučaj.</t>
  </si>
  <si>
    <t>Za svaku izmjenu ili dopunu potrebno je dobiti pismenu suglasnost projektanta, nadzornog inženjera i investitora..</t>
  </si>
  <si>
    <t>Tolerancije mjera izvedenih radova određene su pravilima struke, odnosno prema odluci projektanta, nadzornog inženjera i investitora.. Sva odstupanja izvođač je dužan otkloniti o svom trošku.</t>
  </si>
  <si>
    <t>Ukoliko izvođač uoči dodatne radove koji nisu navedeni u stavkama troškovnika, dužan je za iste (vantroškovničke radove) dostaviti ponudu s analizom cijena.</t>
  </si>
  <si>
    <t>Izvođač radova u prisutnosti je Investitora izvršio pregled lokacije, odnosno potrebnih radova prema ovom troškovniku, te je s istim suglasan.</t>
  </si>
  <si>
    <t>Sve stavke troškovnika podrazumijevaju sav potreban materijal i rad te dodatnu tehničku dokumentaciju za izvedbu iste. Sav eventualno nastao otpad prilikom izvođenja izvođač je dužan zbrinuti na zakonom propisan način i mora biti uključen u cijenu ponuđene stavke. Svi metalni dijelovi moraju biti zaštićeni pocinčani.</t>
  </si>
  <si>
    <t>Obaveza Izvođača radova je zbrinjavanje svog otpadnog materijala kao i svakodnevno i završno čišćenje manipulativnih i radnih prostora.</t>
  </si>
  <si>
    <t>Sve stavke troškovnika podrazumijevaju dobavu i upotrebu opreme za rad na visini (lotre, skele, platforme i sl.) u svemu u skladu s pravilima zaštite na radu; uključivo sva spojna i vezna sredstva, potrebne alate i projekt skele.</t>
  </si>
  <si>
    <t xml:space="preserve">U slučaju bilo kakvog oštećenja na građevini (pročelje, limarija i drugo), Izvođač je isto obvezan dovesti u prvobitno stanje jednako vrijednim materijalima o svom trošku. </t>
  </si>
  <si>
    <t>U cijenu su uključeni svi horizontalni i vertikalni prijenosi, potrebne zaštite, utovari i istovari u prijevozna sredstva, privremena odlaganja, prijevoz i odlaganje viška materijala na gradsku deponiju, te svi radovi na uređenju i čišćenju građevine poslije završetka radova.</t>
  </si>
  <si>
    <t xml:space="preserve">Ponuđene cijene podrazumijevaju sve koeficijente i faktore. </t>
  </si>
  <si>
    <t>U ponuđenu cijenu svake stavke ovog troškovnika uključeno sve komplet, svi materijali i radovi.</t>
  </si>
  <si>
    <r>
      <t xml:space="preserve">Ponuđena cijena </t>
    </r>
    <r>
      <rPr>
        <b/>
        <sz val="10"/>
        <rFont val="Arial"/>
        <family val="2"/>
        <charset val="238"/>
      </rPr>
      <t>odvoza na deponiju</t>
    </r>
    <r>
      <rPr>
        <sz val="10"/>
        <rFont val="Arial"/>
        <family val="2"/>
        <charset val="238"/>
      </rPr>
      <t xml:space="preserve"> podrazumijeva odvoz viška svih materijala iz iskopa i drugih materijala koje je potrebno zbrinuti izvan lokacije predmetnog zahvata, odnosno na trajnu deponiju te uključuje utovar u transportna sredstva, osiguranje deponije, odvoz na deponiju, naknada za odlaganje te poravnanje i sanacija deponije.</t>
    </r>
  </si>
  <si>
    <t>Izvoditelj je dužan svakog dana očistiti sve prostore u kojima radi i kojima komunicira. Sve mjere kontrolirati u naravi!  U cijenu uključen sav potreban materijal, rad i transport. Izvesti prema projektu, detaljnim nacrtima i uz suradnju s projektantom.</t>
  </si>
  <si>
    <t>OPIS PRIMOPREDAJE RADOVA</t>
  </si>
  <si>
    <t>Primopredaju i okončani obračun izvršit će ovlašteni predstavnici investitora i izvođača, uz prisustvo nadzornog inženjera, nakon dovršenja radova.</t>
  </si>
  <si>
    <t>Primopredajnim zapisnikom utvrđuje se:</t>
  </si>
  <si>
    <t>Jesu li radovi izvedeni u cijelosti prema ugovoru, troškovniku i pravilima struke.</t>
  </si>
  <si>
    <t>Odgovara li kvaliteta izvedenih radova ugovorenoj kvaliteti, odnosno koje radove izvođač mora o svom trošku dovršiti ili prepraviti.</t>
  </si>
  <si>
    <t>Definiranje roka otklanjanja nedostataka:</t>
  </si>
  <si>
    <t>Ukoliko se nedostaci ne otklone u definiranom roku, ugovorne strane su suglasne da se sanacija, odnosno završetak radova, izvrši o trošku izvođača.</t>
  </si>
  <si>
    <t>PRIPREMNI RADOVI I DEMONTAŽE</t>
  </si>
  <si>
    <t>OPĆI UVJETI UZ TROŠKOVNIK</t>
  </si>
  <si>
    <t>Sve stavke troškovnika podrazumijevaju dobavu i upotrebu opreme za rad na visini (lotre, skele, platforme i sl.) u svemu u skladu s pravilima zaštite na radu; uključivo sva spojna i vezna sredstva te potrebne alate.</t>
  </si>
  <si>
    <t xml:space="preserve">U slučaju bilo kakvog oštećenja na zgradi (pročelje, limarija, podgled krovišta, stropna konstrukcija, razne obloge i drugo), Izvođač je isto obvezan dovesti u prvobitno stanje jednako vrijednim materijalima. </t>
  </si>
  <si>
    <t>U cijenu su uključeni svi horizontalni i vertikalni prijenosi, potrebne zaštite, utovari i istovari u prijevozna sredstva, privremena odlaganja, prijevoz i odlaganje viška materijala na gradsku deponiju, te svi radovi na uređenju i čišćenju terena poslije završetka radova.</t>
  </si>
  <si>
    <t>4.</t>
  </si>
  <si>
    <t>m2</t>
  </si>
  <si>
    <t>6.</t>
  </si>
  <si>
    <t>7.</t>
  </si>
  <si>
    <t>ZIDARSKI RADOVI</t>
  </si>
  <si>
    <t>Predloženi sustav vlagootpornog morta mora odobriti Nadzorni inženjer.</t>
  </si>
  <si>
    <t>Obračun po m2 površine.</t>
  </si>
  <si>
    <t>Sanacija vanjskih zidova vlagootpornim mortom prema uputama proizvođača.</t>
  </si>
  <si>
    <t>VATROGASNI TORANJ</t>
  </si>
  <si>
    <t xml:space="preserve">Izrada grube i fine žbuke zidova od opeke i arm. betonskih serklaža s produžnim vapnenocementnim mortom. Žbuka se izvodi  produžnim mortom, u dva sloja - grubo i fino, sa prethodnom izradom cementnog šprica na cijeloj površini zida. Ukupna debljina žbuke je 2 cm. </t>
  </si>
  <si>
    <t>Uključivo pranje i čišćenje postojećeg zida tornja</t>
  </si>
  <si>
    <t xml:space="preserve"> - špric, gruba i fina žbuka</t>
  </si>
  <si>
    <r>
      <t xml:space="preserve">Izvedba </t>
    </r>
    <r>
      <rPr>
        <b/>
        <sz val="10"/>
        <rFont val="Arial"/>
        <family val="2"/>
        <charset val="238"/>
      </rPr>
      <t>završne</t>
    </r>
    <r>
      <rPr>
        <sz val="10"/>
        <rFont val="Arial"/>
        <family val="2"/>
        <charset val="238"/>
      </rPr>
      <t xml:space="preserve"> tankoslojne, fasadne silikatne žbuke na impregnatu, debljine 2 mm preko produžne žbuke.</t>
    </r>
  </si>
  <si>
    <t>Spojeve toplinske fasade i produžne žbuke odgovarajuće obraditi prema uputama proizvođača kompaktnog fasadnog sustava.</t>
  </si>
  <si>
    <t>Žbuka je u boji prema odabiru investitora.</t>
  </si>
  <si>
    <t>Izvedba u svemu prema uputstvu proizvođača.</t>
  </si>
  <si>
    <t>Obračun po m2.</t>
  </si>
  <si>
    <t>Fasadna skela</t>
  </si>
  <si>
    <t xml:space="preserve">Izrada, dobava, montaža, demontaža i otprema nakon izvršenih radova, fasadne skele od bešavnih čeličnih cijevi, sa svim ukrućenjima, potporama, ogradama, mostovima, prilazima i slično. </t>
  </si>
  <si>
    <t xml:space="preserve">Skela se izvodi za sve učesnike u gradnji i ne može se posebno naplaćivati. Glavni izvođač radova dužan je koordinirati sve izvođače radova kako bi se svi radovi izveli u roku koji je predviđen za skelu. </t>
  </si>
  <si>
    <t>Skela izvedena prema pravilima struke i važećim mjerama zaštite na radu i osiguranjima. Uključivo radne platforme i zaštitne ograde, sva potrebna ukrućenja i sidrenja.</t>
  </si>
  <si>
    <t>Podloga na koju se postavlja fasadna skela mora biti čvsta i stabilna.</t>
  </si>
  <si>
    <t>Cijenom je obuhvaćena i dobava, te prema potrebi postava na vanjski dio skele, jutenih ili plastificiranih traka kao zaštita od pada predmeta, prašenja i sl. Trake se međusobno vežu i fiksiraju na nosivu konstrukciju skele.</t>
  </si>
  <si>
    <t>Prije izvedbe skele izvođač je dužan izraditi projekt i statički proračun skele sa svim mjerama zaštite radnika.</t>
  </si>
  <si>
    <t>Nakon postavljanja skele izvoditelj je dužan načiniti montažni nacrt i dati na potvrdu nadzornom inženjeru.</t>
  </si>
  <si>
    <t>Cijena uključuje i amortizaciju skele.</t>
  </si>
  <si>
    <r>
      <t>Obračun po m</t>
    </r>
    <r>
      <rPr>
        <vertAlign val="super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 xml:space="preserve"> vertikalne projekcije.</t>
    </r>
  </si>
  <si>
    <t>LIČILAČKI RADOVI</t>
  </si>
  <si>
    <t>Bojanje unutarnjih površina zidova i stropova bijelom disperzivnom bojom s dva premaza i potrebnim predradnjama (potrebna izravnanja površina i gletanja).</t>
  </si>
  <si>
    <t>Jedinična cijena sadrži sitne popravke površina nakon izvedbe dopuna na elektroinstalacijama, i radove prema uputama proizvođača: 
- dvostruko gletanje finom glet masom za špricanje, brušenje, kitanje i impregniranje,
- završna obrada disperznom bojom u tonu po izboru investitora, dva premaza.</t>
  </si>
  <si>
    <t>U cijenu uključena i obrada špaleta oko otvora.</t>
  </si>
  <si>
    <t>Radna skela uračunata je u jediničnu cijenu.</t>
  </si>
  <si>
    <t>Izvedba prema uputstvu proizvođača boje.</t>
  </si>
  <si>
    <t>FASADERSKI RADOVI</t>
  </si>
  <si>
    <t>Izrada vlagootporne žbuke na vanjskom zidu od opeke (nadtemeljni zid).</t>
  </si>
  <si>
    <t>Obračun po m2 izvedene žbuke.</t>
  </si>
  <si>
    <t>Izvedba kontaktne toplinske fasade kao povezanog sustava za vanjsku toplinsku izolaciju (ETICS) na vanjskim zidovima od opeke.</t>
  </si>
  <si>
    <t>Fasadne ploče ekspandiranog polistirena se polažu lijepljenjem građevinskim ljepilom na zid i dodatno se učvršćuju plastičnim pričvrsnicama sa širokom glavom (min. 5 kom. po ploči). Ploče se postavljaju iznad sokla, tj. od postavljene H.I. i XPS polistirena na soklu fasade, s ugradnjom osnovnog rubnog Al profila koji treba obračunati u jediničnu cijenu.</t>
  </si>
  <si>
    <t>Špalete otvora obložiti termoizolacijom d = 2 ili 3 cm. U cijenu uključena i obrada špaleta oko otvora.</t>
  </si>
  <si>
    <t xml:space="preserve">Izvedba polimercementne žbuke armirane alkalno otpornom mrežicom, preko položene toplinske izolacije od EPS-a.  </t>
  </si>
  <si>
    <t>Kod zona zidova izloženih mehaničkom oštećenju, na uglovima i slobodnim rubovima potrebno je dodatno armiranje žičanom mrežicom ili alkalno otpornom  karbonskom mrežicom za povećanu mehaničku čvrstoću obloge, što treba ukalkulirati u jediničnu cijenu.</t>
  </si>
  <si>
    <t>Završni sloj fasadni premaz obračunat je u zasebnoj satvci.</t>
  </si>
  <si>
    <t>U cijenu stavke uključiti sve potrebne radove i materijale.</t>
  </si>
  <si>
    <t xml:space="preserve">Izrada u svemu prema detaljima i uputstvima proizvođača, s ugradnjom Al. ili PVC rubnih profila i špaletnih elemenata oko otvora prozora i vrata, koristeći sustav provjerenih proizvođača. </t>
  </si>
  <si>
    <t>(Svi dijelovi kompaktnog fasadnog sustava moraju biti od istog proizvođača)
U jediničnu cijenu ulaze oba sloja, uključivo svi završeci, obloge špaleta (toplinski mostovi) i priključci na okvire fasadnih otvora, okapni profili na ožbukanim horizontalnim rubovima.</t>
  </si>
  <si>
    <t>Obračun po m2 fasadne obloge i polimer cementne žbuke.</t>
  </si>
  <si>
    <t>U obračunu su odbijene površine otvora veće od 3 m2.</t>
  </si>
  <si>
    <r>
      <t xml:space="preserve">Izvedba </t>
    </r>
    <r>
      <rPr>
        <b/>
        <sz val="10"/>
        <rFont val="Arial"/>
        <family val="2"/>
        <charset val="238"/>
      </rPr>
      <t>završne</t>
    </r>
    <r>
      <rPr>
        <sz val="10"/>
        <rFont val="Arial"/>
        <family val="2"/>
        <charset val="238"/>
      </rPr>
      <t xml:space="preserve"> tankoslojne, fasadne silikatne žbuke na impregnatu, debljine 2 mm, na zidovima pročelja  preko polimercementne žbuke armirane alkalno otpornom mrežicom i preko produžne žbuke.</t>
    </r>
  </si>
  <si>
    <t>Obračun po m2 završne fasadne žbuke.</t>
  </si>
  <si>
    <r>
      <t xml:space="preserve">Izvedba </t>
    </r>
    <r>
      <rPr>
        <b/>
        <sz val="10"/>
        <rFont val="Arial"/>
        <family val="2"/>
        <charset val="238"/>
      </rPr>
      <t>završnog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tankoslojnog kulirplasta (teraplast)</t>
    </r>
    <r>
      <rPr>
        <sz val="10"/>
        <rFont val="Arial"/>
        <family val="2"/>
        <charset val="238"/>
      </rPr>
      <t xml:space="preserve"> na impregnatu, debljine 3 mm, nadtemeljnih zidova obloženih XPS-om, preko polimercementne žbuke armirane alkalno otpornom mrežicom.</t>
    </r>
  </si>
  <si>
    <t>Dekorativna žbuka je u boji prema odabiru investitora.</t>
  </si>
  <si>
    <t>Nakon postavljanja skele izvoditelj je dužan načiniti montažni nacrt i dati na potvrdu nadzornom inženjeru i građevinskom inspektoru.</t>
  </si>
  <si>
    <t>STOLARSKI RADOVI</t>
  </si>
  <si>
    <t>ROLO GARAŽNA VRATA,  VELIČINE 280/220cm</t>
  </si>
  <si>
    <t>Izrada, prijevoz i ugradnja rolo garažnih vratiju vrata dim, 280/220 cm. Svi detalji u dogovoru s investitorom. Uključivo sa svim potrebnim okovom, brtvama, elektromotorom i opremom za otvaranje vrata. U cijenu uključena i obrada špaleta oko otvora.</t>
  </si>
  <si>
    <t>Dobava i ugradnja ALU klupčica (vanjske) razvijene širine cca 30cm na prozorske otvore, bijele boje sa okapnicom cca 3cm i bočnim čepovima kao završecima. (16 otvora).</t>
  </si>
  <si>
    <t xml:space="preserve">ZIDARSKI RADOVI </t>
  </si>
  <si>
    <t>PDV 25%:</t>
  </si>
  <si>
    <t xml:space="preserve">TROŠKOVNIK RADOVA </t>
  </si>
  <si>
    <t>Glavni projektant:</t>
  </si>
  <si>
    <t>Direktor:</t>
  </si>
  <si>
    <t>Alen Leljak</t>
  </si>
  <si>
    <t>FAZA 2 - VANJSKO UREĐENJE</t>
  </si>
  <si>
    <t>Alen Leljak, mag.ing.aedif., G 5916</t>
  </si>
  <si>
    <r>
      <t xml:space="preserve"> </t>
    </r>
    <r>
      <rPr>
        <sz val="12"/>
        <rFont val="Calibri"/>
        <family val="2"/>
        <charset val="238"/>
      </rPr>
      <t>Križ, travanj 2024.</t>
    </r>
  </si>
  <si>
    <t>Demontaža vanjske stolarije-vrata garaže</t>
  </si>
  <si>
    <t>10314 Križ</t>
  </si>
  <si>
    <t>Gornji Prnjarovec 41A</t>
  </si>
  <si>
    <t>Ured: Ivanić-Grad, Moslavačka 4</t>
  </si>
  <si>
    <t>Sanacija unutarnjih zidova vlagootpornim mortom prema uputama proizvođača (suteren, garaža i gospodarstvo).</t>
  </si>
  <si>
    <t>Podloga   je   dilatirana  od obodnih zidova ulošcima elastificiranog ekspaniranog polistirena širine 1cm zaštićenih PE folijom.</t>
  </si>
  <si>
    <t xml:space="preserve">Površinu podloge zagladiti u izvedbi kao podlogu za završnu podnu oblogu od parketa i ker. pločica. </t>
  </si>
  <si>
    <t>Izrada lagano armirane betonske podloge (2.000 kg/m3)  (cementnog estriha) plivajućih podova na AB ploču preko položene Pe folije. Lagano armirana betonska podna podloga se izvodi od sitnozrnatog betona klase C25/30, armira se u sredini visine točkasto zavarenom mrežom ø 5mm s oknima maksimalno 10x10cm. Debljina podloge 5 cm ovisno o koti poda u pojedinoj prostoriji i završnoj podnoj oblozi.</t>
  </si>
  <si>
    <t>zidovi (garaža)</t>
  </si>
  <si>
    <t>stropovi (garaža)</t>
  </si>
  <si>
    <t>m3</t>
  </si>
  <si>
    <t>ARMIRANO BETONSKI RADOVI</t>
  </si>
  <si>
    <t>* beton  C 25/30</t>
  </si>
  <si>
    <t>* oplata</t>
  </si>
  <si>
    <t>* armatura s odstojnicima</t>
  </si>
  <si>
    <t>kg</t>
  </si>
  <si>
    <t>Demontaža betonskog poda prilazne rampe garaže. Podnu konstrukciju treba pažljivo uklanjati da se ne poremeti okolno ziđe. Stavka uključuje sav rad na demontaži, horizontalni transport  te odvoz i zbrinjavanje na odgovarajućem deponiju o vlastitom trošku. Obračun po m3 uklonjene podne konstrukcije. Podlogu uklonjenog betona potrebno je pripremiti za izvođenje nove ab rampe, izvesti zbijanje i niveliranje te po potrebi nasipavanje kamenog materijala 0-32 mm..</t>
  </si>
  <si>
    <t>Betoniranje armiranobetonske ploće ulazne rampe u garažu betonom C 30/37 u debljini d = 15 cm. Stavka obuhvaća nabavu, transport, ugradnju i njegu betona, te potrebna ispitivanja i dokaze kvalitete. Završna obrada betona mora biti protuklizna (riblja kost), sa obradom korunda ili kvarca u gornjem sloju betona. Obračun po m3 ugrađenog betona, m2 ugrađene oplate te kg ugrađene armature.</t>
  </si>
  <si>
    <t>Obračun po m2 ugrađenog teraplasta.</t>
  </si>
  <si>
    <r>
      <t xml:space="preserve">Izolacija se sastoji od slojeva (gledano od zida prema van):                                
-  fasadne ploče ekspandiranog polistirena (EPS) (20 kg/m3) debljine </t>
    </r>
    <r>
      <rPr>
        <sz val="11"/>
        <color rgb="FFFF0000"/>
        <rFont val="Calibri"/>
        <family val="2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cm,
- polimercementno ljepilo armirano alkalnootpornom staklenom mrežicom (1800 kg/m3) sa odgovarajućom završnom fasadnom žbukom, prema uputama proizvođača odabranog fasadnog sustava, debljine 0,3cm.</t>
    </r>
  </si>
  <si>
    <t xml:space="preserve"> - ekspandirani polistiren (EPS) d=5cm</t>
  </si>
  <si>
    <t xml:space="preserve"> - ekstrudirani polistiren (XPS) d=5cm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</si>
</sst>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€-1]_-;\-* #,##0.00\ [$€-1]_-;_-* &quot;-&quot;??\ [$€-1]_-;_-@_-"/>
    <numFmt numFmtId="166" formatCode="#,##0.00\ [$€-1]"/>
    <numFmt numFmtId="167" formatCode="#,##0.00_ ;\-#,##0.00\ "/>
  </numFmts>
  <fonts count="40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Arial"/>
      <family val="2"/>
      <charset val="238"/>
    </font>
    <font>
      <b/>
      <i/>
      <sz val="18"/>
      <color rgb="FF943634"/>
      <name val="Agency FB"/>
      <family val="2"/>
    </font>
    <font>
      <b/>
      <i/>
      <sz val="18"/>
      <color indexed="8"/>
      <name val="Agency FB"/>
      <family val="2"/>
    </font>
    <font>
      <b/>
      <i/>
      <sz val="22"/>
      <color indexed="8"/>
      <name val="Agency FB"/>
      <family val="2"/>
    </font>
    <font>
      <b/>
      <i/>
      <sz val="11"/>
      <color indexed="8"/>
      <name val="Agency FB"/>
      <family val="2"/>
    </font>
    <font>
      <sz val="12"/>
      <name val="Calibri"/>
      <family val="2"/>
      <charset val="238"/>
    </font>
    <font>
      <sz val="20"/>
      <name val="Bauhaus 93"/>
      <family val="5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A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rgb="FF00000A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u/>
      <sz val="12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Helvetica"/>
    </font>
    <font>
      <sz val="10"/>
      <name val="Arial CE"/>
      <family val="2"/>
      <charset val="238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0"/>
      <name val="ElegaGarmnd BT"/>
      <family val="1"/>
    </font>
    <font>
      <sz val="9"/>
      <name val="Tahoma"/>
      <family val="2"/>
      <charset val="238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9" fillId="0" borderId="0"/>
    <xf numFmtId="44" fontId="30" fillId="0" borderId="0" applyFill="0" applyBorder="0" applyAlignment="0" applyProtection="0"/>
    <xf numFmtId="0" fontId="30" fillId="0" borderId="0"/>
    <xf numFmtId="0" fontId="33" fillId="0" borderId="0"/>
    <xf numFmtId="0" fontId="34" fillId="0" borderId="0">
      <alignment horizontal="justify" vertical="top"/>
    </xf>
    <xf numFmtId="0" fontId="3" fillId="0" borderId="0"/>
    <xf numFmtId="0" fontId="35" fillId="0" borderId="0" applyAlignment="0">
      <alignment horizontal="justify" vertical="top"/>
      <protection locked="0"/>
    </xf>
    <xf numFmtId="0" fontId="36" fillId="0" borderId="0"/>
    <xf numFmtId="0" fontId="10" fillId="0" borderId="0"/>
    <xf numFmtId="44" fontId="3" fillId="0" borderId="0" applyFill="0" applyBorder="0" applyAlignment="0" applyProtection="0"/>
    <xf numFmtId="0" fontId="37" fillId="0" borderId="0"/>
    <xf numFmtId="0" fontId="3" fillId="0" borderId="0"/>
    <xf numFmtId="0" fontId="1" fillId="0" borderId="0"/>
    <xf numFmtId="164" fontId="36" fillId="0" borderId="0" applyFont="0" applyFill="0" applyBorder="0" applyAlignment="0" applyProtection="0"/>
    <xf numFmtId="0" fontId="38" fillId="0" borderId="0">
      <alignment vertical="top" wrapText="1"/>
    </xf>
    <xf numFmtId="0" fontId="3" fillId="0" borderId="0"/>
    <xf numFmtId="0" fontId="36" fillId="0" borderId="0"/>
  </cellStyleXfs>
  <cellXfs count="177">
    <xf numFmtId="0" fontId="0" fillId="0" borderId="0" xfId="0"/>
    <xf numFmtId="0" fontId="11" fillId="0" borderId="0" xfId="1" applyFont="1"/>
    <xf numFmtId="0" fontId="15" fillId="0" borderId="0" xfId="1" applyFont="1"/>
    <xf numFmtId="0" fontId="16" fillId="0" borderId="0" xfId="1" applyFont="1" applyAlignment="1">
      <alignment horizontal="center" vertical="center"/>
    </xf>
    <xf numFmtId="0" fontId="17" fillId="0" borderId="0" xfId="1" applyFont="1"/>
    <xf numFmtId="0" fontId="3" fillId="0" borderId="0" xfId="1"/>
    <xf numFmtId="0" fontId="15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4" fontId="15" fillId="0" borderId="0" xfId="1" applyNumberFormat="1" applyFont="1"/>
    <xf numFmtId="0" fontId="15" fillId="0" borderId="0" xfId="1" applyFont="1" applyAlignment="1">
      <alignment vertical="top" wrapText="1"/>
    </xf>
    <xf numFmtId="0" fontId="21" fillId="0" borderId="0" xfId="1" applyFont="1" applyAlignment="1">
      <alignment vertical="center"/>
    </xf>
    <xf numFmtId="0" fontId="21" fillId="0" borderId="0" xfId="1" applyFont="1"/>
    <xf numFmtId="0" fontId="23" fillId="0" borderId="0" xfId="1" applyFont="1" applyAlignment="1">
      <alignment vertical="center"/>
    </xf>
    <xf numFmtId="0" fontId="19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6" fillId="0" borderId="0" xfId="1" applyFont="1" applyAlignment="1">
      <alignment horizontal="justify" vertical="top"/>
    </xf>
    <xf numFmtId="0" fontId="3" fillId="0" borderId="0" xfId="1" applyAlignment="1">
      <alignment horizontal="justify" vertical="top"/>
    </xf>
    <xf numFmtId="0" fontId="3" fillId="0" borderId="0" xfId="1" applyAlignment="1">
      <alignment horizontal="justify" vertical="top" wrapText="1"/>
    </xf>
    <xf numFmtId="0" fontId="3" fillId="0" borderId="0" xfId="1" applyAlignment="1">
      <alignment vertical="top" wrapText="1"/>
    </xf>
    <xf numFmtId="0" fontId="0" fillId="0" borderId="0" xfId="3" quotePrefix="1" applyFont="1" applyAlignment="1">
      <alignment horizontal="left" vertical="top" wrapText="1"/>
    </xf>
    <xf numFmtId="0" fontId="3" fillId="0" borderId="0" xfId="1" applyAlignment="1">
      <alignment horizontal="right" vertical="top" wrapText="1"/>
    </xf>
    <xf numFmtId="0" fontId="3" fillId="0" borderId="0" xfId="1" applyAlignment="1">
      <alignment vertical="top"/>
    </xf>
    <xf numFmtId="0" fontId="2" fillId="0" borderId="0" xfId="1" applyFont="1" applyAlignment="1">
      <alignment vertical="top" wrapText="1"/>
    </xf>
    <xf numFmtId="0" fontId="3" fillId="0" borderId="0" xfId="1" applyAlignment="1">
      <alignment horizontal="center"/>
    </xf>
    <xf numFmtId="4" fontId="3" fillId="0" borderId="0" xfId="1" applyNumberFormat="1" applyAlignment="1">
      <alignment horizontal="right"/>
    </xf>
    <xf numFmtId="0" fontId="27" fillId="0" borderId="0" xfId="1" applyFont="1"/>
    <xf numFmtId="0" fontId="4" fillId="0" borderId="0" xfId="1" applyFont="1" applyAlignment="1">
      <alignment horizontal="left" vertical="center" wrapText="1"/>
    </xf>
    <xf numFmtId="0" fontId="3" fillId="0" borderId="0" xfId="1" applyAlignment="1">
      <alignment horizontal="center" vertical="top" wrapText="1"/>
    </xf>
    <xf numFmtId="4" fontId="3" fillId="0" borderId="0" xfId="1" applyNumberFormat="1" applyAlignment="1">
      <alignment vertical="top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/>
    </xf>
    <xf numFmtId="4" fontId="3" fillId="0" borderId="0" xfId="1" applyNumberFormat="1"/>
    <xf numFmtId="49" fontId="3" fillId="0" borderId="0" xfId="1" applyNumberFormat="1"/>
    <xf numFmtId="0" fontId="4" fillId="0" borderId="0" xfId="1" applyFont="1" applyAlignment="1">
      <alignment horizontal="justify" vertical="top" wrapText="1"/>
    </xf>
    <xf numFmtId="0" fontId="3" fillId="0" borderId="0" xfId="1" applyAlignment="1">
      <alignment horizontal="left" vertical="top"/>
    </xf>
    <xf numFmtId="0" fontId="28" fillId="0" borderId="0" xfId="1" applyFont="1"/>
    <xf numFmtId="0" fontId="29" fillId="0" borderId="0" xfId="1" applyFont="1"/>
    <xf numFmtId="0" fontId="2" fillId="0" borderId="7" xfId="1" applyFont="1" applyBorder="1" applyAlignment="1">
      <alignment vertical="top" wrapText="1"/>
    </xf>
    <xf numFmtId="0" fontId="3" fillId="0" borderId="7" xfId="1" applyBorder="1" applyAlignment="1">
      <alignment horizontal="center"/>
    </xf>
    <xf numFmtId="4" fontId="8" fillId="0" borderId="8" xfId="1" applyNumberFormat="1" applyFont="1" applyBorder="1"/>
    <xf numFmtId="4" fontId="8" fillId="0" borderId="0" xfId="1" applyNumberFormat="1" applyFont="1"/>
    <xf numFmtId="44" fontId="3" fillId="0" borderId="0" xfId="1" applyNumberFormat="1" applyAlignment="1">
      <alignment vertical="top" wrapText="1"/>
    </xf>
    <xf numFmtId="0" fontId="3" fillId="0" borderId="0" xfId="1" applyAlignment="1">
      <alignment horizontal="right" wrapText="1"/>
    </xf>
    <xf numFmtId="4" fontId="3" fillId="0" borderId="0" xfId="1" applyNumberFormat="1" applyAlignment="1">
      <alignment horizontal="right" wrapText="1"/>
    </xf>
    <xf numFmtId="44" fontId="3" fillId="0" borderId="0" xfId="1" applyNumberFormat="1" applyAlignment="1">
      <alignment horizontal="right"/>
    </xf>
    <xf numFmtId="0" fontId="8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0" fillId="0" borderId="0" xfId="3" applyFont="1" applyAlignment="1">
      <alignment horizontal="left" vertical="top" wrapText="1"/>
    </xf>
    <xf numFmtId="0" fontId="3" fillId="0" borderId="0" xfId="3" applyAlignment="1">
      <alignment horizontal="left" vertical="top" wrapText="1"/>
    </xf>
    <xf numFmtId="4" fontId="28" fillId="0" borderId="0" xfId="1" applyNumberFormat="1" applyFont="1" applyAlignment="1">
      <alignment horizontal="right"/>
    </xf>
    <xf numFmtId="2" fontId="3" fillId="0" borderId="0" xfId="1" applyNumberFormat="1" applyAlignment="1">
      <alignment horizontal="right"/>
    </xf>
    <xf numFmtId="49" fontId="3" fillId="0" borderId="0" xfId="1" applyNumberFormat="1" applyAlignment="1">
      <alignment vertical="top" wrapText="1"/>
    </xf>
    <xf numFmtId="0" fontId="3" fillId="0" borderId="0" xfId="1" applyAlignment="1">
      <alignment horizontal="center" vertical="top"/>
    </xf>
    <xf numFmtId="4" fontId="3" fillId="0" borderId="0" xfId="1" applyNumberFormat="1" applyAlignment="1">
      <alignment horizontal="right" vertical="top"/>
    </xf>
    <xf numFmtId="0" fontId="27" fillId="0" borderId="0" xfId="1" applyFont="1" applyAlignment="1">
      <alignment vertical="top"/>
    </xf>
    <xf numFmtId="4" fontId="3" fillId="0" borderId="0" xfId="1" applyNumberFormat="1" applyAlignment="1">
      <alignment horizontal="right" vertical="top" wrapText="1"/>
    </xf>
    <xf numFmtId="0" fontId="2" fillId="0" borderId="8" xfId="1" applyFont="1" applyBorder="1" applyAlignment="1">
      <alignment horizontal="left" vertical="top" wrapText="1"/>
    </xf>
    <xf numFmtId="0" fontId="3" fillId="0" borderId="8" xfId="1" applyBorder="1" applyAlignment="1">
      <alignment horizontal="right"/>
    </xf>
    <xf numFmtId="4" fontId="3" fillId="0" borderId="8" xfId="1" applyNumberFormat="1" applyBorder="1" applyAlignment="1">
      <alignment horizontal="right"/>
    </xf>
    <xf numFmtId="44" fontId="3" fillId="0" borderId="8" xfId="1" applyNumberFormat="1" applyBorder="1" applyAlignment="1">
      <alignment horizontal="right"/>
    </xf>
    <xf numFmtId="44" fontId="8" fillId="0" borderId="0" xfId="1" applyNumberFormat="1" applyFont="1"/>
    <xf numFmtId="0" fontId="8" fillId="0" borderId="0" xfId="1" applyFont="1" applyAlignment="1">
      <alignment vertical="top" wrapText="1"/>
    </xf>
    <xf numFmtId="0" fontId="3" fillId="0" borderId="0" xfId="1" applyAlignment="1">
      <alignment horizontal="left" vertical="top" wrapText="1"/>
    </xf>
    <xf numFmtId="4" fontId="3" fillId="0" borderId="0" xfId="1" applyNumberFormat="1" applyAlignment="1">
      <alignment horizontal="justify" vertical="top" wrapText="1"/>
    </xf>
    <xf numFmtId="0" fontId="2" fillId="0" borderId="9" xfId="1" applyFont="1" applyBorder="1" applyAlignment="1">
      <alignment vertical="top" wrapText="1"/>
    </xf>
    <xf numFmtId="0" fontId="3" fillId="0" borderId="9" xfId="1" applyBorder="1" applyAlignment="1">
      <alignment horizontal="right"/>
    </xf>
    <xf numFmtId="4" fontId="3" fillId="0" borderId="9" xfId="1" applyNumberFormat="1" applyBorder="1" applyAlignment="1">
      <alignment horizontal="right"/>
    </xf>
    <xf numFmtId="44" fontId="30" fillId="0" borderId="0" xfId="7" applyAlignment="1"/>
    <xf numFmtId="44" fontId="30" fillId="0" borderId="0" xfId="7" applyFill="1" applyAlignment="1">
      <alignment vertical="top" wrapText="1"/>
    </xf>
    <xf numFmtId="44" fontId="30" fillId="0" borderId="0" xfId="7" applyFill="1" applyAlignment="1">
      <alignment horizontal="justify" vertical="top" wrapText="1"/>
    </xf>
    <xf numFmtId="44" fontId="30" fillId="0" borderId="9" xfId="7" applyBorder="1" applyAlignment="1">
      <alignment horizontal="right"/>
    </xf>
    <xf numFmtId="0" fontId="8" fillId="0" borderId="0" xfId="1" applyFont="1" applyAlignment="1">
      <alignment horizontal="center" vertical="top"/>
    </xf>
    <xf numFmtId="4" fontId="8" fillId="0" borderId="0" xfId="1" applyNumberFormat="1" applyFont="1" applyAlignment="1">
      <alignment vertical="top"/>
    </xf>
    <xf numFmtId="0" fontId="3" fillId="2" borderId="0" xfId="1" applyFill="1" applyAlignment="1">
      <alignment vertical="top" wrapText="1"/>
    </xf>
    <xf numFmtId="0" fontId="3" fillId="2" borderId="0" xfId="1" applyFill="1" applyAlignment="1">
      <alignment horizontal="center" vertical="top"/>
    </xf>
    <xf numFmtId="0" fontId="27" fillId="2" borderId="0" xfId="1" applyFont="1" applyFill="1" applyAlignment="1">
      <alignment vertical="top"/>
    </xf>
    <xf numFmtId="2" fontId="3" fillId="0" borderId="0" xfId="1" applyNumberFormat="1" applyAlignment="1">
      <alignment horizontal="right" vertical="top"/>
    </xf>
    <xf numFmtId="2" fontId="3" fillId="0" borderId="7" xfId="1" applyNumberFormat="1" applyBorder="1" applyAlignment="1">
      <alignment horizontal="right"/>
    </xf>
    <xf numFmtId="4" fontId="3" fillId="0" borderId="7" xfId="1" applyNumberFormat="1" applyBorder="1" applyAlignment="1">
      <alignment horizontal="right"/>
    </xf>
    <xf numFmtId="44" fontId="30" fillId="0" borderId="0" xfId="7" applyAlignment="1">
      <alignment vertical="top" wrapText="1"/>
    </xf>
    <xf numFmtId="0" fontId="27" fillId="0" borderId="0" xfId="1" applyFont="1" applyAlignment="1">
      <alignment horizontal="left" vertical="top"/>
    </xf>
    <xf numFmtId="0" fontId="31" fillId="0" borderId="0" xfId="1" applyFont="1" applyAlignment="1">
      <alignment horizontal="left" vertical="top" wrapText="1"/>
    </xf>
    <xf numFmtId="0" fontId="3" fillId="0" borderId="0" xfId="1" applyAlignment="1">
      <alignment horizontal="left"/>
    </xf>
    <xf numFmtId="4" fontId="31" fillId="0" borderId="0" xfId="1" applyNumberFormat="1" applyFont="1" applyAlignment="1">
      <alignment horizontal="left"/>
    </xf>
    <xf numFmtId="0" fontId="32" fillId="0" borderId="0" xfId="1" applyFont="1" applyAlignment="1">
      <alignment horizontal="justify" vertical="top"/>
    </xf>
    <xf numFmtId="4" fontId="3" fillId="0" borderId="0" xfId="1" applyNumberFormat="1" applyAlignment="1">
      <alignment horizontal="left"/>
    </xf>
    <xf numFmtId="44" fontId="30" fillId="0" borderId="0" xfId="7" applyAlignment="1">
      <alignment horizontal="left"/>
    </xf>
    <xf numFmtId="0" fontId="27" fillId="0" borderId="0" xfId="1" applyFont="1" applyAlignment="1">
      <alignment horizontal="left"/>
    </xf>
    <xf numFmtId="0" fontId="2" fillId="0" borderId="9" xfId="1" applyFont="1" applyBorder="1" applyAlignment="1">
      <alignment horizontal="left" vertical="top" wrapText="1"/>
    </xf>
    <xf numFmtId="0" fontId="3" fillId="0" borderId="9" xfId="1" applyBorder="1" applyAlignment="1">
      <alignment horizontal="left"/>
    </xf>
    <xf numFmtId="44" fontId="30" fillId="0" borderId="9" xfId="7" applyBorder="1" applyAlignment="1">
      <alignment horizontal="left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10" xfId="1" applyFont="1" applyBorder="1" applyAlignment="1">
      <alignment vertical="top" wrapText="1"/>
    </xf>
    <xf numFmtId="4" fontId="19" fillId="0" borderId="0" xfId="1" applyNumberFormat="1" applyFont="1" applyAlignment="1">
      <alignment horizontal="right" vertical="center" wrapText="1"/>
    </xf>
    <xf numFmtId="4" fontId="3" fillId="0" borderId="0" xfId="1" applyNumberFormat="1" applyAlignment="1">
      <alignment horizontal="left" vertical="top"/>
    </xf>
    <xf numFmtId="0" fontId="28" fillId="0" borderId="0" xfId="1" applyFont="1" applyAlignment="1">
      <alignment horizontal="right" vertical="top" wrapText="1"/>
    </xf>
    <xf numFmtId="0" fontId="19" fillId="0" borderId="1" xfId="1" applyFont="1" applyBorder="1" applyAlignment="1">
      <alignment vertical="center"/>
    </xf>
    <xf numFmtId="0" fontId="15" fillId="0" borderId="6" xfId="1" applyFont="1" applyBorder="1"/>
    <xf numFmtId="0" fontId="25" fillId="0" borderId="6" xfId="1" applyFont="1" applyBorder="1"/>
    <xf numFmtId="4" fontId="15" fillId="0" borderId="6" xfId="1" applyNumberFormat="1" applyFont="1" applyBorder="1"/>
    <xf numFmtId="0" fontId="15" fillId="0" borderId="2" xfId="1" applyFont="1" applyBorder="1"/>
    <xf numFmtId="0" fontId="15" fillId="0" borderId="3" xfId="1" applyFont="1" applyBorder="1" applyAlignment="1">
      <alignment vertical="center"/>
    </xf>
    <xf numFmtId="0" fontId="15" fillId="0" borderId="5" xfId="1" applyFont="1" applyBorder="1"/>
    <xf numFmtId="0" fontId="15" fillId="0" borderId="4" xfId="1" applyFont="1" applyBorder="1"/>
    <xf numFmtId="0" fontId="25" fillId="0" borderId="5" xfId="1" applyFont="1" applyBorder="1"/>
    <xf numFmtId="165" fontId="3" fillId="0" borderId="0" xfId="1" applyNumberFormat="1" applyAlignment="1">
      <alignment horizontal="right"/>
    </xf>
    <xf numFmtId="165" fontId="3" fillId="0" borderId="0" xfId="1" applyNumberFormat="1" applyAlignment="1">
      <alignment vertical="top" wrapText="1"/>
    </xf>
    <xf numFmtId="165" fontId="3" fillId="0" borderId="0" xfId="1" applyNumberFormat="1"/>
    <xf numFmtId="165" fontId="3" fillId="0" borderId="5" xfId="1" applyNumberFormat="1" applyBorder="1" applyAlignment="1">
      <alignment horizontal="right"/>
    </xf>
    <xf numFmtId="165" fontId="8" fillId="0" borderId="8" xfId="1" applyNumberFormat="1" applyFont="1" applyBorder="1"/>
    <xf numFmtId="165" fontId="2" fillId="0" borderId="8" xfId="1" applyNumberFormat="1" applyFont="1" applyBorder="1"/>
    <xf numFmtId="165" fontId="2" fillId="0" borderId="0" xfId="1" applyNumberFormat="1" applyFont="1" applyAlignment="1">
      <alignment horizontal="right"/>
    </xf>
    <xf numFmtId="165" fontId="8" fillId="0" borderId="0" xfId="1" applyNumberFormat="1" applyFont="1"/>
    <xf numFmtId="165" fontId="30" fillId="0" borderId="0" xfId="7" applyNumberFormat="1" applyBorder="1" applyAlignment="1">
      <alignment horizontal="right"/>
    </xf>
    <xf numFmtId="165" fontId="30" fillId="0" borderId="0" xfId="7" applyNumberFormat="1" applyFill="1" applyBorder="1" applyAlignment="1">
      <alignment horizontal="right"/>
    </xf>
    <xf numFmtId="165" fontId="2" fillId="0" borderId="9" xfId="7" applyNumberFormat="1" applyFont="1" applyFill="1" applyBorder="1" applyAlignment="1">
      <alignment horizontal="right"/>
    </xf>
    <xf numFmtId="165" fontId="30" fillId="0" borderId="0" xfId="7" applyNumberFormat="1" applyBorder="1" applyAlignment="1">
      <alignment vertical="top" wrapText="1"/>
    </xf>
    <xf numFmtId="165" fontId="2" fillId="0" borderId="9" xfId="7" applyNumberFormat="1" applyFont="1" applyBorder="1" applyAlignment="1">
      <alignment horizontal="right"/>
    </xf>
    <xf numFmtId="165" fontId="30" fillId="0" borderId="0" xfId="7" applyNumberFormat="1" applyBorder="1" applyAlignment="1"/>
    <xf numFmtId="0" fontId="0" fillId="0" borderId="0" xfId="3" applyFont="1" applyAlignment="1">
      <alignment horizontal="left" wrapText="1"/>
    </xf>
    <xf numFmtId="0" fontId="27" fillId="0" borderId="0" xfId="1" applyFont="1" applyAlignment="1">
      <alignment horizontal="center"/>
    </xf>
    <xf numFmtId="166" fontId="30" fillId="0" borderId="0" xfId="7" applyNumberFormat="1" applyBorder="1" applyAlignment="1">
      <alignment horizontal="right" vertical="top" wrapText="1"/>
    </xf>
    <xf numFmtId="166" fontId="30" fillId="0" borderId="0" xfId="7" applyNumberFormat="1" applyFill="1" applyBorder="1" applyAlignment="1">
      <alignment horizontal="right"/>
    </xf>
    <xf numFmtId="166" fontId="30" fillId="0" borderId="5" xfId="7" applyNumberFormat="1" applyFill="1" applyBorder="1" applyAlignment="1">
      <alignment horizontal="right"/>
    </xf>
    <xf numFmtId="166" fontId="2" fillId="0" borderId="9" xfId="7" applyNumberFormat="1" applyFont="1" applyBorder="1" applyAlignment="1">
      <alignment horizontal="right"/>
    </xf>
    <xf numFmtId="166" fontId="30" fillId="0" borderId="0" xfId="7" applyNumberFormat="1" applyBorder="1" applyAlignment="1">
      <alignment horizontal="right"/>
    </xf>
    <xf numFmtId="166" fontId="3" fillId="0" borderId="0" xfId="1" applyNumberFormat="1" applyAlignment="1">
      <alignment horizontal="right"/>
    </xf>
    <xf numFmtId="165" fontId="3" fillId="0" borderId="0" xfId="1" applyNumberFormat="1" applyAlignment="1">
      <alignment horizontal="right" vertical="top"/>
    </xf>
    <xf numFmtId="165" fontId="3" fillId="0" borderId="5" xfId="1" applyNumberFormat="1" applyBorder="1" applyAlignment="1">
      <alignment horizontal="right" vertical="top"/>
    </xf>
    <xf numFmtId="165" fontId="30" fillId="0" borderId="5" xfId="7" applyNumberFormat="1" applyFill="1" applyBorder="1" applyAlignment="1">
      <alignment horizontal="right"/>
    </xf>
    <xf numFmtId="165" fontId="2" fillId="0" borderId="7" xfId="1" applyNumberFormat="1" applyFont="1" applyBorder="1" applyAlignment="1">
      <alignment horizontal="right"/>
    </xf>
    <xf numFmtId="166" fontId="30" fillId="0" borderId="0" xfId="7" applyNumberFormat="1" applyFill="1" applyBorder="1" applyAlignment="1">
      <alignment vertical="top" wrapText="1"/>
    </xf>
    <xf numFmtId="166" fontId="30" fillId="0" borderId="0" xfId="7" applyNumberFormat="1" applyFill="1" applyBorder="1" applyAlignment="1">
      <alignment horizontal="justify" vertical="top" wrapText="1"/>
    </xf>
    <xf numFmtId="166" fontId="3" fillId="0" borderId="5" xfId="1" applyNumberFormat="1" applyBorder="1" applyAlignment="1">
      <alignment horizontal="right"/>
    </xf>
    <xf numFmtId="166" fontId="30" fillId="0" borderId="0" xfId="7" applyNumberFormat="1" applyBorder="1" applyAlignment="1"/>
    <xf numFmtId="166" fontId="3" fillId="0" borderId="0" xfId="1" applyNumberFormat="1" applyAlignment="1">
      <alignment vertical="top" wrapText="1"/>
    </xf>
    <xf numFmtId="166" fontId="28" fillId="0" borderId="0" xfId="1" applyNumberFormat="1" applyFont="1" applyAlignment="1">
      <alignment horizontal="right"/>
    </xf>
    <xf numFmtId="166" fontId="3" fillId="0" borderId="0" xfId="1" applyNumberFormat="1" applyAlignment="1">
      <alignment horizontal="right" vertical="top"/>
    </xf>
    <xf numFmtId="166" fontId="3" fillId="0" borderId="5" xfId="1" applyNumberFormat="1" applyBorder="1" applyAlignment="1">
      <alignment horizontal="right" vertical="top"/>
    </xf>
    <xf numFmtId="166" fontId="2" fillId="0" borderId="8" xfId="1" applyNumberFormat="1" applyFont="1" applyBorder="1" applyAlignment="1">
      <alignment horizontal="right"/>
    </xf>
    <xf numFmtId="166" fontId="8" fillId="0" borderId="0" xfId="1" applyNumberFormat="1" applyFont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top"/>
    </xf>
    <xf numFmtId="49" fontId="3" fillId="0" borderId="0" xfId="1" applyNumberForma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top" wrapText="1"/>
    </xf>
    <xf numFmtId="0" fontId="28" fillId="0" borderId="0" xfId="1" applyFont="1" applyAlignment="1">
      <alignment horizontal="center" vertical="top" wrapText="1"/>
    </xf>
    <xf numFmtId="4" fontId="3" fillId="0" borderId="0" xfId="1" applyNumberFormat="1" applyAlignment="1">
      <alignment horizontal="center" vertical="top" wrapText="1"/>
    </xf>
    <xf numFmtId="0" fontId="31" fillId="0" borderId="0" xfId="1" applyFont="1" applyAlignment="1">
      <alignment horizontal="center"/>
    </xf>
    <xf numFmtId="4" fontId="3" fillId="0" borderId="9" xfId="1" applyNumberFormat="1" applyBorder="1" applyAlignment="1">
      <alignment horizontal="center"/>
    </xf>
    <xf numFmtId="4" fontId="8" fillId="0" borderId="0" xfId="1" applyNumberFormat="1" applyFont="1" applyAlignment="1">
      <alignment horizontal="center"/>
    </xf>
    <xf numFmtId="44" fontId="28" fillId="0" borderId="0" xfId="1" applyNumberFormat="1" applyFont="1" applyAlignment="1">
      <alignment horizontal="right"/>
    </xf>
    <xf numFmtId="166" fontId="3" fillId="0" borderId="8" xfId="18" applyNumberFormat="1" applyFont="1" applyBorder="1" applyAlignment="1">
      <alignment horizontal="right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166" fontId="3" fillId="0" borderId="5" xfId="18" applyNumberFormat="1" applyFont="1" applyBorder="1" applyAlignment="1">
      <alignment horizontal="right"/>
    </xf>
    <xf numFmtId="0" fontId="3" fillId="0" borderId="0" xfId="18" applyFont="1" applyAlignment="1">
      <alignment horizontal="justify" vertical="top" wrapText="1"/>
    </xf>
    <xf numFmtId="0" fontId="3" fillId="0" borderId="0" xfId="18" applyFont="1" applyAlignment="1">
      <alignment horizontal="center"/>
    </xf>
    <xf numFmtId="4" fontId="3" fillId="0" borderId="0" xfId="18" applyNumberFormat="1" applyFont="1" applyAlignment="1">
      <alignment horizontal="right"/>
    </xf>
    <xf numFmtId="4" fontId="3" fillId="0" borderId="0" xfId="19" applyNumberFormat="1" applyFont="1" applyBorder="1" applyAlignment="1">
      <alignment horizontal="right"/>
    </xf>
    <xf numFmtId="166" fontId="3" fillId="0" borderId="0" xfId="18" applyNumberFormat="1" applyFont="1" applyAlignment="1">
      <alignment horizontal="right"/>
    </xf>
    <xf numFmtId="165" fontId="3" fillId="0" borderId="0" xfId="1" applyNumberFormat="1" applyAlignment="1" applyProtection="1">
      <alignment horizontal="right"/>
      <protection locked="0"/>
    </xf>
    <xf numFmtId="4" fontId="3" fillId="0" borderId="0" xfId="18" applyNumberFormat="1" applyFont="1" applyAlignment="1" applyProtection="1">
      <alignment horizontal="right"/>
      <protection locked="0"/>
    </xf>
    <xf numFmtId="44" fontId="1" fillId="0" borderId="0" xfId="1" applyNumberFormat="1" applyFont="1" applyAlignment="1" applyProtection="1">
      <alignment horizontal="right"/>
      <protection locked="0"/>
    </xf>
    <xf numFmtId="44" fontId="3" fillId="0" borderId="0" xfId="1" applyNumberFormat="1" applyAlignment="1" applyProtection="1">
      <alignment vertical="top" wrapText="1"/>
      <protection locked="0"/>
    </xf>
    <xf numFmtId="44" fontId="4" fillId="0" borderId="0" xfId="1" applyNumberFormat="1" applyFont="1" applyAlignment="1" applyProtection="1">
      <alignment horizontal="right"/>
      <protection locked="0"/>
    </xf>
    <xf numFmtId="44" fontId="3" fillId="0" borderId="0" xfId="1" applyNumberFormat="1" applyAlignment="1" applyProtection="1">
      <alignment horizontal="right"/>
      <protection locked="0"/>
    </xf>
    <xf numFmtId="4" fontId="3" fillId="0" borderId="0" xfId="1" applyNumberFormat="1" applyAlignment="1" applyProtection="1">
      <alignment horizontal="right"/>
      <protection locked="0"/>
    </xf>
    <xf numFmtId="4" fontId="3" fillId="0" borderId="0" xfId="1" applyNumberFormat="1" applyAlignment="1" applyProtection="1">
      <alignment horizontal="right" vertical="top"/>
      <protection locked="0"/>
    </xf>
    <xf numFmtId="167" fontId="3" fillId="0" borderId="0" xfId="1" applyNumberFormat="1" applyAlignment="1" applyProtection="1">
      <alignment horizontal="right"/>
      <protection locked="0"/>
    </xf>
    <xf numFmtId="4" fontId="3" fillId="0" borderId="0" xfId="1" applyNumberFormat="1" applyAlignment="1" applyProtection="1">
      <alignment vertical="top" wrapText="1"/>
      <protection locked="0"/>
    </xf>
    <xf numFmtId="4" fontId="31" fillId="0" borderId="0" xfId="1" applyNumberFormat="1" applyFont="1" applyAlignment="1" applyProtection="1">
      <alignment horizontal="right"/>
      <protection locked="0"/>
    </xf>
  </cellXfs>
  <cellStyles count="23">
    <cellStyle name="A4 Small 210 x 297 mm" xfId="2" xr:uid="{00000000-0005-0000-0000-000000000000}"/>
    <cellStyle name="Excel Built-in Normal" xfId="21" xr:uid="{00000000-0005-0000-0000-000001000000}"/>
    <cellStyle name="Normal 2" xfId="3" xr:uid="{00000000-0005-0000-0000-000002000000}"/>
    <cellStyle name="Normal 2 2" xfId="22" xr:uid="{00000000-0005-0000-0000-000003000000}"/>
    <cellStyle name="Normal 3" xfId="13" xr:uid="{00000000-0005-0000-0000-000004000000}"/>
    <cellStyle name="Normal 4" xfId="20" xr:uid="{00000000-0005-0000-0000-000005000000}"/>
    <cellStyle name="Normal 62" xfId="17" xr:uid="{00000000-0005-0000-0000-000006000000}"/>
    <cellStyle name="Normal 8" xfId="6" xr:uid="{00000000-0005-0000-0000-000007000000}"/>
    <cellStyle name="Normal 8 2" xfId="12" xr:uid="{00000000-0005-0000-0000-000008000000}"/>
    <cellStyle name="Normal 8 3" xfId="14" xr:uid="{00000000-0005-0000-0000-000009000000}"/>
    <cellStyle name="Normalno" xfId="0" builtinId="0"/>
    <cellStyle name="Normalno 2" xfId="1" xr:uid="{00000000-0005-0000-0000-00000B000000}"/>
    <cellStyle name="Normalno 2 2" xfId="11" xr:uid="{00000000-0005-0000-0000-00000C000000}"/>
    <cellStyle name="Normalno 2 3" xfId="16" xr:uid="{00000000-0005-0000-0000-00000D000000}"/>
    <cellStyle name="Normalno 3" xfId="8" xr:uid="{00000000-0005-0000-0000-00000E000000}"/>
    <cellStyle name="Normalno 3 2" xfId="5" xr:uid="{00000000-0005-0000-0000-00000F000000}"/>
    <cellStyle name="Normalno 3 2 2" xfId="4" xr:uid="{00000000-0005-0000-0000-000010000000}"/>
    <cellStyle name="Normalno 4" xfId="18" xr:uid="{00000000-0005-0000-0000-000011000000}"/>
    <cellStyle name="Style 1" xfId="9" xr:uid="{00000000-0005-0000-0000-000012000000}"/>
    <cellStyle name="tekst" xfId="10" xr:uid="{00000000-0005-0000-0000-000013000000}"/>
    <cellStyle name="Valuta 2" xfId="7" xr:uid="{00000000-0005-0000-0000-000014000000}"/>
    <cellStyle name="Valuta 2 2" xfId="15" xr:uid="{00000000-0005-0000-0000-000015000000}"/>
    <cellStyle name="Zarez 2" xfId="19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4"/>
  <sheetViews>
    <sheetView tabSelected="1" view="pageBreakPreview" topLeftCell="A15" zoomScale="60" zoomScaleNormal="100" workbookViewId="0">
      <selection activeCell="K65" sqref="K65"/>
    </sheetView>
  </sheetViews>
  <sheetFormatPr defaultRowHeight="12.75"/>
  <cols>
    <col min="1" max="1" width="7.140625" style="5" customWidth="1"/>
    <col min="2" max="2" width="12.140625" style="5" customWidth="1"/>
    <col min="3" max="3" width="8.7109375" style="5" customWidth="1"/>
    <col min="4" max="257" width="9.140625" style="5"/>
    <col min="258" max="258" width="12.140625" style="5" customWidth="1"/>
    <col min="259" max="259" width="8.7109375" style="5" customWidth="1"/>
    <col min="260" max="513" width="9.140625" style="5"/>
    <col min="514" max="514" width="12.140625" style="5" customWidth="1"/>
    <col min="515" max="515" width="8.7109375" style="5" customWidth="1"/>
    <col min="516" max="769" width="9.140625" style="5"/>
    <col min="770" max="770" width="12.140625" style="5" customWidth="1"/>
    <col min="771" max="771" width="8.7109375" style="5" customWidth="1"/>
    <col min="772" max="1025" width="9.140625" style="5"/>
    <col min="1026" max="1026" width="12.140625" style="5" customWidth="1"/>
    <col min="1027" max="1027" width="8.7109375" style="5" customWidth="1"/>
    <col min="1028" max="1281" width="9.140625" style="5"/>
    <col min="1282" max="1282" width="12.140625" style="5" customWidth="1"/>
    <col min="1283" max="1283" width="8.7109375" style="5" customWidth="1"/>
    <col min="1284" max="1537" width="9.140625" style="5"/>
    <col min="1538" max="1538" width="12.140625" style="5" customWidth="1"/>
    <col min="1539" max="1539" width="8.7109375" style="5" customWidth="1"/>
    <col min="1540" max="1793" width="9.140625" style="5"/>
    <col min="1794" max="1794" width="12.140625" style="5" customWidth="1"/>
    <col min="1795" max="1795" width="8.7109375" style="5" customWidth="1"/>
    <col min="1796" max="2049" width="9.140625" style="5"/>
    <col min="2050" max="2050" width="12.140625" style="5" customWidth="1"/>
    <col min="2051" max="2051" width="8.7109375" style="5" customWidth="1"/>
    <col min="2052" max="2305" width="9.140625" style="5"/>
    <col min="2306" max="2306" width="12.140625" style="5" customWidth="1"/>
    <col min="2307" max="2307" width="8.7109375" style="5" customWidth="1"/>
    <col min="2308" max="2561" width="9.140625" style="5"/>
    <col min="2562" max="2562" width="12.140625" style="5" customWidth="1"/>
    <col min="2563" max="2563" width="8.7109375" style="5" customWidth="1"/>
    <col min="2564" max="2817" width="9.140625" style="5"/>
    <col min="2818" max="2818" width="12.140625" style="5" customWidth="1"/>
    <col min="2819" max="2819" width="8.7109375" style="5" customWidth="1"/>
    <col min="2820" max="3073" width="9.140625" style="5"/>
    <col min="3074" max="3074" width="12.140625" style="5" customWidth="1"/>
    <col min="3075" max="3075" width="8.7109375" style="5" customWidth="1"/>
    <col min="3076" max="3329" width="9.140625" style="5"/>
    <col min="3330" max="3330" width="12.140625" style="5" customWidth="1"/>
    <col min="3331" max="3331" width="8.7109375" style="5" customWidth="1"/>
    <col min="3332" max="3585" width="9.140625" style="5"/>
    <col min="3586" max="3586" width="12.140625" style="5" customWidth="1"/>
    <col min="3587" max="3587" width="8.7109375" style="5" customWidth="1"/>
    <col min="3588" max="3841" width="9.140625" style="5"/>
    <col min="3842" max="3842" width="12.140625" style="5" customWidth="1"/>
    <col min="3843" max="3843" width="8.7109375" style="5" customWidth="1"/>
    <col min="3844" max="4097" width="9.140625" style="5"/>
    <col min="4098" max="4098" width="12.140625" style="5" customWidth="1"/>
    <col min="4099" max="4099" width="8.7109375" style="5" customWidth="1"/>
    <col min="4100" max="4353" width="9.140625" style="5"/>
    <col min="4354" max="4354" width="12.140625" style="5" customWidth="1"/>
    <col min="4355" max="4355" width="8.7109375" style="5" customWidth="1"/>
    <col min="4356" max="4609" width="9.140625" style="5"/>
    <col min="4610" max="4610" width="12.140625" style="5" customWidth="1"/>
    <col min="4611" max="4611" width="8.7109375" style="5" customWidth="1"/>
    <col min="4612" max="4865" width="9.140625" style="5"/>
    <col min="4866" max="4866" width="12.140625" style="5" customWidth="1"/>
    <col min="4867" max="4867" width="8.7109375" style="5" customWidth="1"/>
    <col min="4868" max="5121" width="9.140625" style="5"/>
    <col min="5122" max="5122" width="12.140625" style="5" customWidth="1"/>
    <col min="5123" max="5123" width="8.7109375" style="5" customWidth="1"/>
    <col min="5124" max="5377" width="9.140625" style="5"/>
    <col min="5378" max="5378" width="12.140625" style="5" customWidth="1"/>
    <col min="5379" max="5379" width="8.7109375" style="5" customWidth="1"/>
    <col min="5380" max="5633" width="9.140625" style="5"/>
    <col min="5634" max="5634" width="12.140625" style="5" customWidth="1"/>
    <col min="5635" max="5635" width="8.7109375" style="5" customWidth="1"/>
    <col min="5636" max="5889" width="9.140625" style="5"/>
    <col min="5890" max="5890" width="12.140625" style="5" customWidth="1"/>
    <col min="5891" max="5891" width="8.7109375" style="5" customWidth="1"/>
    <col min="5892" max="6145" width="9.140625" style="5"/>
    <col min="6146" max="6146" width="12.140625" style="5" customWidth="1"/>
    <col min="6147" max="6147" width="8.7109375" style="5" customWidth="1"/>
    <col min="6148" max="6401" width="9.140625" style="5"/>
    <col min="6402" max="6402" width="12.140625" style="5" customWidth="1"/>
    <col min="6403" max="6403" width="8.7109375" style="5" customWidth="1"/>
    <col min="6404" max="6657" width="9.140625" style="5"/>
    <col min="6658" max="6658" width="12.140625" style="5" customWidth="1"/>
    <col min="6659" max="6659" width="8.7109375" style="5" customWidth="1"/>
    <col min="6660" max="6913" width="9.140625" style="5"/>
    <col min="6914" max="6914" width="12.140625" style="5" customWidth="1"/>
    <col min="6915" max="6915" width="8.7109375" style="5" customWidth="1"/>
    <col min="6916" max="7169" width="9.140625" style="5"/>
    <col min="7170" max="7170" width="12.140625" style="5" customWidth="1"/>
    <col min="7171" max="7171" width="8.7109375" style="5" customWidth="1"/>
    <col min="7172" max="7425" width="9.140625" style="5"/>
    <col min="7426" max="7426" width="12.140625" style="5" customWidth="1"/>
    <col min="7427" max="7427" width="8.7109375" style="5" customWidth="1"/>
    <col min="7428" max="7681" width="9.140625" style="5"/>
    <col min="7682" max="7682" width="12.140625" style="5" customWidth="1"/>
    <col min="7683" max="7683" width="8.7109375" style="5" customWidth="1"/>
    <col min="7684" max="7937" width="9.140625" style="5"/>
    <col min="7938" max="7938" width="12.140625" style="5" customWidth="1"/>
    <col min="7939" max="7939" width="8.7109375" style="5" customWidth="1"/>
    <col min="7940" max="8193" width="9.140625" style="5"/>
    <col min="8194" max="8194" width="12.140625" style="5" customWidth="1"/>
    <col min="8195" max="8195" width="8.7109375" style="5" customWidth="1"/>
    <col min="8196" max="8449" width="9.140625" style="5"/>
    <col min="8450" max="8450" width="12.140625" style="5" customWidth="1"/>
    <col min="8451" max="8451" width="8.7109375" style="5" customWidth="1"/>
    <col min="8452" max="8705" width="9.140625" style="5"/>
    <col min="8706" max="8706" width="12.140625" style="5" customWidth="1"/>
    <col min="8707" max="8707" width="8.7109375" style="5" customWidth="1"/>
    <col min="8708" max="8961" width="9.140625" style="5"/>
    <col min="8962" max="8962" width="12.140625" style="5" customWidth="1"/>
    <col min="8963" max="8963" width="8.7109375" style="5" customWidth="1"/>
    <col min="8964" max="9217" width="9.140625" style="5"/>
    <col min="9218" max="9218" width="12.140625" style="5" customWidth="1"/>
    <col min="9219" max="9219" width="8.7109375" style="5" customWidth="1"/>
    <col min="9220" max="9473" width="9.140625" style="5"/>
    <col min="9474" max="9474" width="12.140625" style="5" customWidth="1"/>
    <col min="9475" max="9475" width="8.7109375" style="5" customWidth="1"/>
    <col min="9476" max="9729" width="9.140625" style="5"/>
    <col min="9730" max="9730" width="12.140625" style="5" customWidth="1"/>
    <col min="9731" max="9731" width="8.7109375" style="5" customWidth="1"/>
    <col min="9732" max="9985" width="9.140625" style="5"/>
    <col min="9986" max="9986" width="12.140625" style="5" customWidth="1"/>
    <col min="9987" max="9987" width="8.7109375" style="5" customWidth="1"/>
    <col min="9988" max="10241" width="9.140625" style="5"/>
    <col min="10242" max="10242" width="12.140625" style="5" customWidth="1"/>
    <col min="10243" max="10243" width="8.7109375" style="5" customWidth="1"/>
    <col min="10244" max="10497" width="9.140625" style="5"/>
    <col min="10498" max="10498" width="12.140625" style="5" customWidth="1"/>
    <col min="10499" max="10499" width="8.7109375" style="5" customWidth="1"/>
    <col min="10500" max="10753" width="9.140625" style="5"/>
    <col min="10754" max="10754" width="12.140625" style="5" customWidth="1"/>
    <col min="10755" max="10755" width="8.7109375" style="5" customWidth="1"/>
    <col min="10756" max="11009" width="9.140625" style="5"/>
    <col min="11010" max="11010" width="12.140625" style="5" customWidth="1"/>
    <col min="11011" max="11011" width="8.7109375" style="5" customWidth="1"/>
    <col min="11012" max="11265" width="9.140625" style="5"/>
    <col min="11266" max="11266" width="12.140625" style="5" customWidth="1"/>
    <col min="11267" max="11267" width="8.7109375" style="5" customWidth="1"/>
    <col min="11268" max="11521" width="9.140625" style="5"/>
    <col min="11522" max="11522" width="12.140625" style="5" customWidth="1"/>
    <col min="11523" max="11523" width="8.7109375" style="5" customWidth="1"/>
    <col min="11524" max="11777" width="9.140625" style="5"/>
    <col min="11778" max="11778" width="12.140625" style="5" customWidth="1"/>
    <col min="11779" max="11779" width="8.7109375" style="5" customWidth="1"/>
    <col min="11780" max="12033" width="9.140625" style="5"/>
    <col min="12034" max="12034" width="12.140625" style="5" customWidth="1"/>
    <col min="12035" max="12035" width="8.7109375" style="5" customWidth="1"/>
    <col min="12036" max="12289" width="9.140625" style="5"/>
    <col min="12290" max="12290" width="12.140625" style="5" customWidth="1"/>
    <col min="12291" max="12291" width="8.7109375" style="5" customWidth="1"/>
    <col min="12292" max="12545" width="9.140625" style="5"/>
    <col min="12546" max="12546" width="12.140625" style="5" customWidth="1"/>
    <col min="12547" max="12547" width="8.7109375" style="5" customWidth="1"/>
    <col min="12548" max="12801" width="9.140625" style="5"/>
    <col min="12802" max="12802" width="12.140625" style="5" customWidth="1"/>
    <col min="12803" max="12803" width="8.7109375" style="5" customWidth="1"/>
    <col min="12804" max="13057" width="9.140625" style="5"/>
    <col min="13058" max="13058" width="12.140625" style="5" customWidth="1"/>
    <col min="13059" max="13059" width="8.7109375" style="5" customWidth="1"/>
    <col min="13060" max="13313" width="9.140625" style="5"/>
    <col min="13314" max="13314" width="12.140625" style="5" customWidth="1"/>
    <col min="13315" max="13315" width="8.7109375" style="5" customWidth="1"/>
    <col min="13316" max="13569" width="9.140625" style="5"/>
    <col min="13570" max="13570" width="12.140625" style="5" customWidth="1"/>
    <col min="13571" max="13571" width="8.7109375" style="5" customWidth="1"/>
    <col min="13572" max="13825" width="9.140625" style="5"/>
    <col min="13826" max="13826" width="12.140625" style="5" customWidth="1"/>
    <col min="13827" max="13827" width="8.7109375" style="5" customWidth="1"/>
    <col min="13828" max="14081" width="9.140625" style="5"/>
    <col min="14082" max="14082" width="12.140625" style="5" customWidth="1"/>
    <col min="14083" max="14083" width="8.7109375" style="5" customWidth="1"/>
    <col min="14084" max="14337" width="9.140625" style="5"/>
    <col min="14338" max="14338" width="12.140625" style="5" customWidth="1"/>
    <col min="14339" max="14339" width="8.7109375" style="5" customWidth="1"/>
    <col min="14340" max="14593" width="9.140625" style="5"/>
    <col min="14594" max="14594" width="12.140625" style="5" customWidth="1"/>
    <col min="14595" max="14595" width="8.7109375" style="5" customWidth="1"/>
    <col min="14596" max="14849" width="9.140625" style="5"/>
    <col min="14850" max="14850" width="12.140625" style="5" customWidth="1"/>
    <col min="14851" max="14851" width="8.7109375" style="5" customWidth="1"/>
    <col min="14852" max="15105" width="9.140625" style="5"/>
    <col min="15106" max="15106" width="12.140625" style="5" customWidth="1"/>
    <col min="15107" max="15107" width="8.7109375" style="5" customWidth="1"/>
    <col min="15108" max="15361" width="9.140625" style="5"/>
    <col min="15362" max="15362" width="12.140625" style="5" customWidth="1"/>
    <col min="15363" max="15363" width="8.7109375" style="5" customWidth="1"/>
    <col min="15364" max="15617" width="9.140625" style="5"/>
    <col min="15618" max="15618" width="12.140625" style="5" customWidth="1"/>
    <col min="15619" max="15619" width="8.7109375" style="5" customWidth="1"/>
    <col min="15620" max="15873" width="9.140625" style="5"/>
    <col min="15874" max="15874" width="12.140625" style="5" customWidth="1"/>
    <col min="15875" max="15875" width="8.7109375" style="5" customWidth="1"/>
    <col min="15876" max="16129" width="9.140625" style="5"/>
    <col min="16130" max="16130" width="12.140625" style="5" customWidth="1"/>
    <col min="16131" max="16131" width="8.7109375" style="5" customWidth="1"/>
    <col min="16132" max="16384" width="9.140625" style="5"/>
  </cols>
  <sheetData>
    <row r="1" spans="2:9" ht="31.5" customHeight="1">
      <c r="B1" s="1" t="s">
        <v>11</v>
      </c>
      <c r="C1" s="2"/>
      <c r="D1" s="2"/>
      <c r="E1" s="3"/>
      <c r="F1" s="4"/>
    </row>
    <row r="2" spans="2:9" ht="15.75">
      <c r="B2" s="6" t="s">
        <v>127</v>
      </c>
      <c r="C2" s="2"/>
      <c r="D2" s="2"/>
      <c r="E2" s="2"/>
      <c r="F2" s="2"/>
      <c r="G2" s="2"/>
      <c r="H2" s="2"/>
      <c r="I2" s="2"/>
    </row>
    <row r="3" spans="2:9" ht="15.75">
      <c r="B3" s="6" t="s">
        <v>126</v>
      </c>
      <c r="C3" s="2"/>
      <c r="D3" s="2"/>
      <c r="E3" s="2"/>
      <c r="F3" s="2"/>
      <c r="G3" s="2"/>
      <c r="H3" s="2"/>
      <c r="I3" s="2"/>
    </row>
    <row r="4" spans="2:9" ht="15.75">
      <c r="B4" s="6" t="s">
        <v>128</v>
      </c>
      <c r="C4" s="2"/>
      <c r="D4" s="2"/>
      <c r="E4" s="2"/>
      <c r="F4" s="2"/>
      <c r="G4" s="2"/>
      <c r="H4" s="2"/>
      <c r="I4" s="2"/>
    </row>
    <row r="5" spans="2:9" ht="15.75">
      <c r="B5" s="6" t="s">
        <v>12</v>
      </c>
      <c r="C5" s="2"/>
      <c r="D5" s="2"/>
      <c r="E5" s="2"/>
      <c r="F5" s="2"/>
      <c r="G5" s="2"/>
      <c r="H5" s="2"/>
      <c r="I5" s="2"/>
    </row>
    <row r="6" spans="2:9" ht="15.75">
      <c r="B6" s="7" t="s">
        <v>13</v>
      </c>
      <c r="C6" s="2"/>
      <c r="D6" s="2"/>
      <c r="E6" s="2"/>
      <c r="F6" s="2"/>
      <c r="G6" s="2"/>
      <c r="H6" s="2"/>
      <c r="I6" s="2"/>
    </row>
    <row r="7" spans="2:9" ht="15.75">
      <c r="B7" s="6" t="s">
        <v>14</v>
      </c>
      <c r="C7" s="2"/>
      <c r="D7" s="2"/>
      <c r="E7" s="2"/>
      <c r="F7" s="2"/>
      <c r="G7" s="2"/>
      <c r="H7" s="2"/>
      <c r="I7" s="2"/>
    </row>
    <row r="8" spans="2:9" ht="15.75">
      <c r="E8" s="2"/>
      <c r="F8" s="2"/>
      <c r="G8" s="2"/>
      <c r="H8" s="2"/>
      <c r="I8" s="2"/>
    </row>
    <row r="9" spans="2:9" ht="15.75">
      <c r="B9" s="8"/>
      <c r="C9" s="2"/>
      <c r="D9" s="2"/>
      <c r="E9" s="2"/>
      <c r="F9" s="2"/>
      <c r="G9" s="2"/>
      <c r="H9" s="2"/>
      <c r="I9" s="2"/>
    </row>
    <row r="10" spans="2:9" ht="15.75">
      <c r="B10" s="9" t="s">
        <v>15</v>
      </c>
      <c r="C10" s="2"/>
      <c r="D10" s="2" t="s">
        <v>16</v>
      </c>
      <c r="E10" s="2"/>
      <c r="F10" s="10"/>
      <c r="G10" s="2"/>
      <c r="H10" s="2"/>
      <c r="I10" s="2"/>
    </row>
    <row r="11" spans="2:9" ht="15.75">
      <c r="B11" s="2"/>
      <c r="C11" s="11"/>
      <c r="D11" s="12" t="s">
        <v>17</v>
      </c>
      <c r="E11" s="2"/>
      <c r="F11" s="10"/>
      <c r="G11" s="2"/>
      <c r="H11" s="2"/>
      <c r="I11" s="2"/>
    </row>
    <row r="12" spans="2:9" ht="15.75">
      <c r="B12" s="2"/>
      <c r="C12" s="11"/>
      <c r="D12" s="12" t="s">
        <v>18</v>
      </c>
      <c r="E12" s="2"/>
      <c r="F12" s="10"/>
      <c r="G12" s="2"/>
      <c r="H12" s="2"/>
      <c r="I12" s="2"/>
    </row>
    <row r="13" spans="2:9" ht="15.75">
      <c r="B13" s="7"/>
      <c r="C13" s="11"/>
      <c r="D13" s="2"/>
      <c r="E13" s="2"/>
      <c r="F13" s="2"/>
      <c r="G13" s="2"/>
      <c r="H13" s="2"/>
      <c r="I13" s="2"/>
    </row>
    <row r="14" spans="2:9" ht="15.75">
      <c r="B14" s="9" t="s">
        <v>19</v>
      </c>
      <c r="C14" s="11"/>
      <c r="D14" s="13" t="s">
        <v>20</v>
      </c>
      <c r="E14" s="2"/>
      <c r="F14" s="2"/>
      <c r="G14" s="2"/>
      <c r="H14" s="2"/>
      <c r="I14" s="2"/>
    </row>
    <row r="15" spans="2:9" ht="15.75">
      <c r="B15" s="7"/>
      <c r="C15" s="2"/>
      <c r="D15" s="2"/>
      <c r="E15" s="2"/>
      <c r="F15" s="2"/>
      <c r="G15" s="2"/>
      <c r="H15" s="2"/>
      <c r="I15" s="2"/>
    </row>
    <row r="16" spans="2:9" ht="15.75">
      <c r="B16" s="14" t="s">
        <v>21</v>
      </c>
      <c r="C16" s="2"/>
      <c r="D16" s="12" t="s">
        <v>22</v>
      </c>
      <c r="E16" s="2"/>
      <c r="F16" s="10"/>
      <c r="G16" s="2"/>
      <c r="H16" s="2"/>
      <c r="I16" s="2"/>
    </row>
    <row r="17" spans="2:9" ht="15.75">
      <c r="B17" s="14"/>
      <c r="C17" s="2"/>
      <c r="D17" s="12" t="s">
        <v>23</v>
      </c>
      <c r="E17" s="2"/>
      <c r="F17" s="2"/>
      <c r="G17" s="2"/>
      <c r="H17" s="2"/>
      <c r="I17" s="2"/>
    </row>
    <row r="18" spans="2:9" ht="15.75">
      <c r="B18" s="14"/>
      <c r="C18" s="2"/>
      <c r="D18" s="12"/>
      <c r="E18" s="2"/>
      <c r="F18" s="2"/>
      <c r="G18" s="2"/>
      <c r="H18" s="2"/>
      <c r="I18" s="2"/>
    </row>
    <row r="19" spans="2:9" ht="15.75">
      <c r="B19" s="8" t="s">
        <v>24</v>
      </c>
      <c r="C19" s="2"/>
      <c r="D19" s="12" t="s">
        <v>25</v>
      </c>
      <c r="E19" s="2"/>
      <c r="F19" s="10"/>
      <c r="G19" s="2"/>
      <c r="H19" s="2"/>
      <c r="I19" s="2"/>
    </row>
    <row r="20" spans="2:9" ht="15.75">
      <c r="B20" s="8"/>
      <c r="C20" s="2"/>
      <c r="D20" s="12"/>
      <c r="E20" s="2"/>
      <c r="F20" s="10"/>
      <c r="G20" s="2"/>
      <c r="H20" s="2"/>
      <c r="I20" s="2"/>
    </row>
    <row r="21" spans="2:9" ht="15.75">
      <c r="B21" s="15" t="s">
        <v>26</v>
      </c>
      <c r="C21" s="2"/>
      <c r="D21" s="16" t="s">
        <v>27</v>
      </c>
      <c r="E21" s="2"/>
      <c r="F21" s="10"/>
      <c r="G21" s="2"/>
      <c r="H21" s="2"/>
      <c r="I21" s="2"/>
    </row>
    <row r="22" spans="2:9" ht="15.75">
      <c r="B22" s="15"/>
      <c r="C22" s="2"/>
      <c r="D22" s="16"/>
      <c r="E22" s="2"/>
      <c r="F22" s="10"/>
      <c r="G22" s="2"/>
      <c r="H22" s="2"/>
      <c r="I22" s="2"/>
    </row>
    <row r="23" spans="2:9" ht="18.75">
      <c r="B23" s="100" t="s">
        <v>28</v>
      </c>
      <c r="C23" s="101"/>
      <c r="D23" s="102" t="s">
        <v>118</v>
      </c>
      <c r="E23" s="101"/>
      <c r="F23" s="103"/>
      <c r="G23" s="101"/>
      <c r="H23" s="101"/>
      <c r="I23" s="104"/>
    </row>
    <row r="24" spans="2:9" ht="18.75">
      <c r="B24" s="105"/>
      <c r="C24" s="106"/>
      <c r="D24" s="108" t="s">
        <v>122</v>
      </c>
      <c r="E24" s="106"/>
      <c r="F24" s="106"/>
      <c r="G24" s="106"/>
      <c r="H24" s="106"/>
      <c r="I24" s="107"/>
    </row>
    <row r="25" spans="2:9" ht="15.75">
      <c r="B25" s="6"/>
      <c r="C25" s="2"/>
      <c r="D25" s="2"/>
      <c r="E25" s="2"/>
      <c r="F25" s="2"/>
      <c r="G25" s="2"/>
      <c r="H25" s="2"/>
      <c r="I25" s="2"/>
    </row>
    <row r="26" spans="2:9" ht="15.75">
      <c r="B26" s="2"/>
      <c r="C26" s="2"/>
      <c r="D26" s="2"/>
      <c r="E26" s="2"/>
      <c r="F26" s="2"/>
      <c r="G26" s="2"/>
      <c r="H26" s="2"/>
      <c r="I26" s="2"/>
    </row>
    <row r="27" spans="2:9" ht="15.75">
      <c r="B27" s="8" t="s">
        <v>119</v>
      </c>
      <c r="C27" s="2"/>
      <c r="D27" s="6" t="s">
        <v>123</v>
      </c>
      <c r="E27" s="2"/>
      <c r="F27" s="10"/>
      <c r="G27" s="2"/>
      <c r="H27" s="2"/>
      <c r="I27" s="2"/>
    </row>
    <row r="28" spans="2:9" ht="15.75">
      <c r="B28" s="8"/>
      <c r="C28" s="2"/>
      <c r="D28" s="2"/>
      <c r="E28" s="2"/>
      <c r="F28" s="2"/>
      <c r="G28" s="2"/>
      <c r="H28" s="2"/>
      <c r="I28" s="2"/>
    </row>
    <row r="29" spans="2:9" ht="15.75">
      <c r="B29" s="8"/>
      <c r="C29" s="2"/>
      <c r="D29" s="2"/>
      <c r="E29" s="2"/>
      <c r="F29" s="2"/>
      <c r="G29" s="2"/>
      <c r="H29" s="2"/>
      <c r="I29" s="2"/>
    </row>
    <row r="30" spans="2:9" ht="15.75">
      <c r="B30" s="8"/>
      <c r="C30" s="2"/>
      <c r="D30" s="2"/>
      <c r="E30" s="2"/>
      <c r="F30" s="2"/>
      <c r="G30" s="2"/>
      <c r="H30" s="2"/>
      <c r="I30" s="2"/>
    </row>
    <row r="31" spans="2:9" ht="15.75">
      <c r="B31" s="8"/>
      <c r="C31" s="2"/>
      <c r="D31" s="2"/>
      <c r="E31" s="2"/>
      <c r="F31" s="2"/>
      <c r="G31" s="2"/>
      <c r="H31" s="2"/>
      <c r="I31" s="2"/>
    </row>
    <row r="32" spans="2:9" ht="15.75">
      <c r="B32" s="8"/>
      <c r="C32" s="2"/>
      <c r="D32" s="2"/>
      <c r="E32" s="2"/>
      <c r="F32" s="2"/>
      <c r="G32" s="2"/>
      <c r="H32" s="2"/>
      <c r="I32" s="2"/>
    </row>
    <row r="33" spans="2:9" ht="15.75">
      <c r="B33" s="8"/>
      <c r="C33" s="2"/>
      <c r="D33" s="2"/>
      <c r="E33" s="2"/>
      <c r="F33" s="2"/>
      <c r="G33" s="2"/>
      <c r="H33" s="2"/>
      <c r="I33" s="2"/>
    </row>
    <row r="34" spans="2:9" ht="15.75">
      <c r="B34" s="8"/>
      <c r="C34" s="2"/>
      <c r="D34" s="2"/>
      <c r="E34" s="2"/>
      <c r="F34" s="2"/>
      <c r="G34" s="2"/>
      <c r="H34" s="2"/>
      <c r="I34" s="2"/>
    </row>
    <row r="35" spans="2:9" ht="15.75">
      <c r="B35" s="8"/>
      <c r="C35" s="2"/>
      <c r="D35" s="2"/>
      <c r="E35" s="2"/>
      <c r="F35" s="2"/>
      <c r="G35" s="2"/>
      <c r="H35" s="2"/>
      <c r="I35" s="2"/>
    </row>
    <row r="36" spans="2:9" ht="15.75">
      <c r="B36" s="8" t="s">
        <v>120</v>
      </c>
      <c r="C36" s="2"/>
      <c r="D36" s="6" t="s">
        <v>121</v>
      </c>
      <c r="E36" s="2"/>
      <c r="F36" s="10"/>
      <c r="G36" s="2"/>
      <c r="H36" s="2"/>
      <c r="I36" s="2"/>
    </row>
    <row r="37" spans="2:9" ht="15.75">
      <c r="B37" s="8"/>
      <c r="C37" s="2"/>
      <c r="D37" s="2"/>
      <c r="E37" s="2"/>
      <c r="F37" s="2"/>
      <c r="G37" s="2"/>
      <c r="H37" s="2"/>
      <c r="I37" s="2"/>
    </row>
    <row r="38" spans="2:9" ht="15.75">
      <c r="B38" s="8"/>
      <c r="C38" s="2"/>
      <c r="D38" s="2"/>
      <c r="E38" s="2"/>
      <c r="F38" s="2"/>
      <c r="G38" s="2"/>
      <c r="H38" s="2"/>
      <c r="I38" s="2"/>
    </row>
    <row r="39" spans="2:9" ht="15.75">
      <c r="B39" s="8"/>
      <c r="C39" s="2"/>
      <c r="D39" s="2"/>
      <c r="E39" s="2"/>
      <c r="F39" s="2"/>
      <c r="G39" s="2"/>
      <c r="H39" s="2"/>
      <c r="I39" s="2"/>
    </row>
    <row r="40" spans="2:9" ht="15.75">
      <c r="B40" s="8"/>
      <c r="C40" s="2"/>
      <c r="D40" s="2"/>
      <c r="E40" s="2"/>
      <c r="F40" s="2"/>
      <c r="G40" s="2"/>
      <c r="H40" s="2"/>
      <c r="I40" s="2"/>
    </row>
    <row r="41" spans="2:9" ht="15.75">
      <c r="B41" s="8"/>
      <c r="C41" s="2"/>
      <c r="D41" s="2"/>
      <c r="E41" s="2"/>
      <c r="F41" s="2"/>
      <c r="G41" s="2"/>
      <c r="H41" s="2"/>
      <c r="I41" s="2"/>
    </row>
    <row r="42" spans="2:9" ht="15.75">
      <c r="B42" s="8"/>
      <c r="C42" s="2"/>
      <c r="D42" s="2"/>
      <c r="E42" s="2"/>
      <c r="F42" s="2"/>
      <c r="G42" s="2"/>
      <c r="H42" s="2"/>
      <c r="I42" s="2"/>
    </row>
    <row r="43" spans="2:9" ht="15.75">
      <c r="B43" s="8"/>
      <c r="C43" s="2"/>
      <c r="D43" s="2"/>
      <c r="E43" s="2"/>
      <c r="F43" s="2"/>
      <c r="G43" s="2"/>
      <c r="H43" s="2"/>
      <c r="I43" s="2"/>
    </row>
    <row r="44" spans="2:9" ht="15.75">
      <c r="B44" s="8"/>
      <c r="C44" s="2"/>
      <c r="D44" s="2"/>
      <c r="E44" s="2"/>
      <c r="F44" s="2"/>
      <c r="G44" s="2"/>
      <c r="H44" s="2"/>
      <c r="I44" s="2"/>
    </row>
    <row r="45" spans="2:9" ht="15.75">
      <c r="B45" s="8"/>
      <c r="C45" s="2"/>
      <c r="D45" s="2"/>
      <c r="E45" s="2"/>
      <c r="F45" s="2"/>
      <c r="G45" s="2"/>
      <c r="H45" s="2"/>
      <c r="I45" s="2"/>
    </row>
    <row r="46" spans="2:9" ht="15.75">
      <c r="B46" s="8" t="s">
        <v>29</v>
      </c>
      <c r="C46" s="8"/>
      <c r="D46" s="8" t="s">
        <v>124</v>
      </c>
      <c r="E46" s="8"/>
      <c r="F46" s="2"/>
      <c r="G46" s="2"/>
      <c r="H46" s="2"/>
      <c r="I46" s="2"/>
    </row>
    <row r="47" spans="2:9" ht="15.75">
      <c r="B47" s="8"/>
      <c r="C47" s="2"/>
      <c r="D47" s="2"/>
      <c r="E47" s="2"/>
      <c r="F47" s="2"/>
      <c r="G47" s="2"/>
      <c r="H47" s="2"/>
      <c r="I47" s="2"/>
    </row>
    <row r="48" spans="2:9" ht="15.75">
      <c r="B48" s="8"/>
      <c r="C48" s="2"/>
      <c r="D48" s="2"/>
      <c r="E48" s="2"/>
      <c r="F48" s="2"/>
      <c r="G48" s="2"/>
      <c r="H48" s="2"/>
      <c r="I48" s="2"/>
    </row>
    <row r="49" spans="2:9" ht="15.75">
      <c r="B49" s="8"/>
      <c r="C49" s="2"/>
      <c r="D49" s="2"/>
      <c r="E49" s="2"/>
      <c r="F49" s="2"/>
      <c r="G49" s="2"/>
      <c r="H49" s="2"/>
      <c r="I49" s="2"/>
    </row>
    <row r="50" spans="2:9" ht="15.75">
      <c r="B50" s="8"/>
      <c r="C50" s="2"/>
      <c r="D50" s="2"/>
      <c r="E50" s="2"/>
      <c r="F50" s="2"/>
      <c r="G50" s="2"/>
      <c r="H50" s="2"/>
      <c r="I50" s="2"/>
    </row>
    <row r="51" spans="2:9" ht="15.75">
      <c r="B51" s="8"/>
      <c r="C51" s="2"/>
      <c r="D51" s="2"/>
      <c r="E51" s="2"/>
      <c r="F51" s="2"/>
      <c r="G51" s="2"/>
      <c r="H51" s="2"/>
      <c r="I51" s="2"/>
    </row>
    <row r="52" spans="2:9" ht="15.75">
      <c r="B52" s="8"/>
      <c r="C52" s="2"/>
      <c r="D52" s="2"/>
      <c r="E52" s="2"/>
      <c r="F52" s="2"/>
      <c r="G52" s="2"/>
      <c r="H52" s="2"/>
      <c r="I52" s="2"/>
    </row>
    <row r="53" spans="2:9" ht="15.75">
      <c r="B53" s="8"/>
      <c r="C53" s="2"/>
      <c r="D53" s="2"/>
      <c r="E53" s="2"/>
      <c r="F53" s="2"/>
      <c r="G53" s="2"/>
      <c r="H53" s="2"/>
      <c r="I53" s="2"/>
    </row>
    <row r="54" spans="2:9" ht="15.75">
      <c r="F54" s="10"/>
      <c r="G54" s="2"/>
      <c r="H54" s="2"/>
      <c r="I54" s="2"/>
    </row>
  </sheetData>
  <sheetProtection algorithmName="SHA-512" hashValue="wYN6SWRa9g5Rt5Ud5AY8+9KdF3Q2hq3Tg2EymRTwC+m3TNTyGax0eBiuOas/XXYY7maCoR7IGRKv8V58prNDPg==" saltValue="59omXQWdJUPnTl6z5toj3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33"/>
  <sheetViews>
    <sheetView tabSelected="1" view="pageBreakPreview" zoomScale="60" zoomScaleNormal="100" workbookViewId="0">
      <selection activeCell="K65" sqref="K65"/>
    </sheetView>
  </sheetViews>
  <sheetFormatPr defaultRowHeight="12.75"/>
  <cols>
    <col min="1" max="1" width="9.140625" style="5"/>
    <col min="2" max="2" width="71.140625" style="23" customWidth="1"/>
    <col min="3" max="257" width="9.140625" style="5"/>
    <col min="258" max="258" width="71.140625" style="5" customWidth="1"/>
    <col min="259" max="513" width="9.140625" style="5"/>
    <col min="514" max="514" width="71.140625" style="5" customWidth="1"/>
    <col min="515" max="769" width="9.140625" style="5"/>
    <col min="770" max="770" width="71.140625" style="5" customWidth="1"/>
    <col min="771" max="1025" width="9.140625" style="5"/>
    <col min="1026" max="1026" width="71.140625" style="5" customWidth="1"/>
    <col min="1027" max="1281" width="9.140625" style="5"/>
    <col min="1282" max="1282" width="71.140625" style="5" customWidth="1"/>
    <col min="1283" max="1537" width="9.140625" style="5"/>
    <col min="1538" max="1538" width="71.140625" style="5" customWidth="1"/>
    <col min="1539" max="1793" width="9.140625" style="5"/>
    <col min="1794" max="1794" width="71.140625" style="5" customWidth="1"/>
    <col min="1795" max="2049" width="9.140625" style="5"/>
    <col min="2050" max="2050" width="71.140625" style="5" customWidth="1"/>
    <col min="2051" max="2305" width="9.140625" style="5"/>
    <col min="2306" max="2306" width="71.140625" style="5" customWidth="1"/>
    <col min="2307" max="2561" width="9.140625" style="5"/>
    <col min="2562" max="2562" width="71.140625" style="5" customWidth="1"/>
    <col min="2563" max="2817" width="9.140625" style="5"/>
    <col min="2818" max="2818" width="71.140625" style="5" customWidth="1"/>
    <col min="2819" max="3073" width="9.140625" style="5"/>
    <col min="3074" max="3074" width="71.140625" style="5" customWidth="1"/>
    <col min="3075" max="3329" width="9.140625" style="5"/>
    <col min="3330" max="3330" width="71.140625" style="5" customWidth="1"/>
    <col min="3331" max="3585" width="9.140625" style="5"/>
    <col min="3586" max="3586" width="71.140625" style="5" customWidth="1"/>
    <col min="3587" max="3841" width="9.140625" style="5"/>
    <col min="3842" max="3842" width="71.140625" style="5" customWidth="1"/>
    <col min="3843" max="4097" width="9.140625" style="5"/>
    <col min="4098" max="4098" width="71.140625" style="5" customWidth="1"/>
    <col min="4099" max="4353" width="9.140625" style="5"/>
    <col min="4354" max="4354" width="71.140625" style="5" customWidth="1"/>
    <col min="4355" max="4609" width="9.140625" style="5"/>
    <col min="4610" max="4610" width="71.140625" style="5" customWidth="1"/>
    <col min="4611" max="4865" width="9.140625" style="5"/>
    <col min="4866" max="4866" width="71.140625" style="5" customWidth="1"/>
    <col min="4867" max="5121" width="9.140625" style="5"/>
    <col min="5122" max="5122" width="71.140625" style="5" customWidth="1"/>
    <col min="5123" max="5377" width="9.140625" style="5"/>
    <col min="5378" max="5378" width="71.140625" style="5" customWidth="1"/>
    <col min="5379" max="5633" width="9.140625" style="5"/>
    <col min="5634" max="5634" width="71.140625" style="5" customWidth="1"/>
    <col min="5635" max="5889" width="9.140625" style="5"/>
    <col min="5890" max="5890" width="71.140625" style="5" customWidth="1"/>
    <col min="5891" max="6145" width="9.140625" style="5"/>
    <col min="6146" max="6146" width="71.140625" style="5" customWidth="1"/>
    <col min="6147" max="6401" width="9.140625" style="5"/>
    <col min="6402" max="6402" width="71.140625" style="5" customWidth="1"/>
    <col min="6403" max="6657" width="9.140625" style="5"/>
    <col min="6658" max="6658" width="71.140625" style="5" customWidth="1"/>
    <col min="6659" max="6913" width="9.140625" style="5"/>
    <col min="6914" max="6914" width="71.140625" style="5" customWidth="1"/>
    <col min="6915" max="7169" width="9.140625" style="5"/>
    <col min="7170" max="7170" width="71.140625" style="5" customWidth="1"/>
    <col min="7171" max="7425" width="9.140625" style="5"/>
    <col min="7426" max="7426" width="71.140625" style="5" customWidth="1"/>
    <col min="7427" max="7681" width="9.140625" style="5"/>
    <col min="7682" max="7682" width="71.140625" style="5" customWidth="1"/>
    <col min="7683" max="7937" width="9.140625" style="5"/>
    <col min="7938" max="7938" width="71.140625" style="5" customWidth="1"/>
    <col min="7939" max="8193" width="9.140625" style="5"/>
    <col min="8194" max="8194" width="71.140625" style="5" customWidth="1"/>
    <col min="8195" max="8449" width="9.140625" style="5"/>
    <col min="8450" max="8450" width="71.140625" style="5" customWidth="1"/>
    <col min="8451" max="8705" width="9.140625" style="5"/>
    <col min="8706" max="8706" width="71.140625" style="5" customWidth="1"/>
    <col min="8707" max="8961" width="9.140625" style="5"/>
    <col min="8962" max="8962" width="71.140625" style="5" customWidth="1"/>
    <col min="8963" max="9217" width="9.140625" style="5"/>
    <col min="9218" max="9218" width="71.140625" style="5" customWidth="1"/>
    <col min="9219" max="9473" width="9.140625" style="5"/>
    <col min="9474" max="9474" width="71.140625" style="5" customWidth="1"/>
    <col min="9475" max="9729" width="9.140625" style="5"/>
    <col min="9730" max="9730" width="71.140625" style="5" customWidth="1"/>
    <col min="9731" max="9985" width="9.140625" style="5"/>
    <col min="9986" max="9986" width="71.140625" style="5" customWidth="1"/>
    <col min="9987" max="10241" width="9.140625" style="5"/>
    <col min="10242" max="10242" width="71.140625" style="5" customWidth="1"/>
    <col min="10243" max="10497" width="9.140625" style="5"/>
    <col min="10498" max="10498" width="71.140625" style="5" customWidth="1"/>
    <col min="10499" max="10753" width="9.140625" style="5"/>
    <col min="10754" max="10754" width="71.140625" style="5" customWidth="1"/>
    <col min="10755" max="11009" width="9.140625" style="5"/>
    <col min="11010" max="11010" width="71.140625" style="5" customWidth="1"/>
    <col min="11011" max="11265" width="9.140625" style="5"/>
    <col min="11266" max="11266" width="71.140625" style="5" customWidth="1"/>
    <col min="11267" max="11521" width="9.140625" style="5"/>
    <col min="11522" max="11522" width="71.140625" style="5" customWidth="1"/>
    <col min="11523" max="11777" width="9.140625" style="5"/>
    <col min="11778" max="11778" width="71.140625" style="5" customWidth="1"/>
    <col min="11779" max="12033" width="9.140625" style="5"/>
    <col min="12034" max="12034" width="71.140625" style="5" customWidth="1"/>
    <col min="12035" max="12289" width="9.140625" style="5"/>
    <col min="12290" max="12290" width="71.140625" style="5" customWidth="1"/>
    <col min="12291" max="12545" width="9.140625" style="5"/>
    <col min="12546" max="12546" width="71.140625" style="5" customWidth="1"/>
    <col min="12547" max="12801" width="9.140625" style="5"/>
    <col min="12802" max="12802" width="71.140625" style="5" customWidth="1"/>
    <col min="12803" max="13057" width="9.140625" style="5"/>
    <col min="13058" max="13058" width="71.140625" style="5" customWidth="1"/>
    <col min="13059" max="13313" width="9.140625" style="5"/>
    <col min="13314" max="13314" width="71.140625" style="5" customWidth="1"/>
    <col min="13315" max="13569" width="9.140625" style="5"/>
    <col min="13570" max="13570" width="71.140625" style="5" customWidth="1"/>
    <col min="13571" max="13825" width="9.140625" style="5"/>
    <col min="13826" max="13826" width="71.140625" style="5" customWidth="1"/>
    <col min="13827" max="14081" width="9.140625" style="5"/>
    <col min="14082" max="14082" width="71.140625" style="5" customWidth="1"/>
    <col min="14083" max="14337" width="9.140625" style="5"/>
    <col min="14338" max="14338" width="71.140625" style="5" customWidth="1"/>
    <col min="14339" max="14593" width="9.140625" style="5"/>
    <col min="14594" max="14594" width="71.140625" style="5" customWidth="1"/>
    <col min="14595" max="14849" width="9.140625" style="5"/>
    <col min="14850" max="14850" width="71.140625" style="5" customWidth="1"/>
    <col min="14851" max="15105" width="9.140625" style="5"/>
    <col min="15106" max="15106" width="71.140625" style="5" customWidth="1"/>
    <col min="15107" max="15361" width="9.140625" style="5"/>
    <col min="15362" max="15362" width="71.140625" style="5" customWidth="1"/>
    <col min="15363" max="15617" width="9.140625" style="5"/>
    <col min="15618" max="15618" width="71.140625" style="5" customWidth="1"/>
    <col min="15619" max="15873" width="9.140625" style="5"/>
    <col min="15874" max="15874" width="71.140625" style="5" customWidth="1"/>
    <col min="15875" max="16129" width="9.140625" style="5"/>
    <col min="16130" max="16130" width="71.140625" style="5" customWidth="1"/>
    <col min="16131" max="16384" width="9.140625" style="5"/>
  </cols>
  <sheetData>
    <row r="1" spans="2:2" ht="15.75">
      <c r="B1" s="17" t="s">
        <v>30</v>
      </c>
    </row>
    <row r="2" spans="2:2" ht="51">
      <c r="B2" s="18" t="s">
        <v>31</v>
      </c>
    </row>
    <row r="3" spans="2:2" ht="51">
      <c r="B3" s="18" t="s">
        <v>32</v>
      </c>
    </row>
    <row r="4" spans="2:2" ht="25.5">
      <c r="B4" s="18" t="s">
        <v>33</v>
      </c>
    </row>
    <row r="5" spans="2:2" ht="25.5">
      <c r="B5" s="18" t="s">
        <v>34</v>
      </c>
    </row>
    <row r="6" spans="2:2" ht="25.5">
      <c r="B6" s="18" t="s">
        <v>35</v>
      </c>
    </row>
    <row r="7" spans="2:2" ht="42" customHeight="1">
      <c r="B7" s="18" t="s">
        <v>36</v>
      </c>
    </row>
    <row r="8" spans="2:2" ht="25.5">
      <c r="B8" s="18" t="s">
        <v>37</v>
      </c>
    </row>
    <row r="9" spans="2:2" ht="25.5">
      <c r="B9" s="18" t="s">
        <v>38</v>
      </c>
    </row>
    <row r="10" spans="2:2" ht="51">
      <c r="B10" s="18" t="s">
        <v>39</v>
      </c>
    </row>
    <row r="11" spans="2:2" ht="25.5">
      <c r="B11" s="19" t="s">
        <v>40</v>
      </c>
    </row>
    <row r="12" spans="2:2" ht="38.25">
      <c r="B12" s="19" t="s">
        <v>41</v>
      </c>
    </row>
    <row r="13" spans="2:2" ht="28.5" customHeight="1">
      <c r="B13" s="19" t="s">
        <v>42</v>
      </c>
    </row>
    <row r="14" spans="2:2" ht="51">
      <c r="B14" s="20" t="s">
        <v>43</v>
      </c>
    </row>
    <row r="15" spans="2:2" ht="15" customHeight="1">
      <c r="B15" s="18" t="s">
        <v>44</v>
      </c>
    </row>
    <row r="16" spans="2:2" ht="25.5">
      <c r="B16" s="18" t="s">
        <v>45</v>
      </c>
    </row>
    <row r="17" spans="2:2" ht="52.5" customHeight="1">
      <c r="B17" s="18" t="s">
        <v>46</v>
      </c>
    </row>
    <row r="18" spans="2:2" ht="60">
      <c r="B18" s="21" t="s">
        <v>47</v>
      </c>
    </row>
    <row r="19" spans="2:2" ht="15">
      <c r="B19" s="21"/>
    </row>
    <row r="20" spans="2:2" ht="15.75">
      <c r="B20" s="17" t="s">
        <v>48</v>
      </c>
    </row>
    <row r="21" spans="2:2" ht="25.5">
      <c r="B21" s="18" t="s">
        <v>49</v>
      </c>
    </row>
    <row r="22" spans="2:2">
      <c r="B22" s="18" t="s">
        <v>50</v>
      </c>
    </row>
    <row r="23" spans="2:2">
      <c r="B23" s="18" t="s">
        <v>51</v>
      </c>
    </row>
    <row r="24" spans="2:2" ht="25.5">
      <c r="B24" s="18" t="s">
        <v>52</v>
      </c>
    </row>
    <row r="25" spans="2:2">
      <c r="B25" s="18" t="s">
        <v>53</v>
      </c>
    </row>
    <row r="26" spans="2:2" ht="25.5">
      <c r="B26" s="18" t="s">
        <v>54</v>
      </c>
    </row>
    <row r="27" spans="2:2">
      <c r="B27" s="18"/>
    </row>
    <row r="28" spans="2:2">
      <c r="B28" s="22"/>
    </row>
    <row r="29" spans="2:2">
      <c r="B29" s="22"/>
    </row>
    <row r="30" spans="2:2">
      <c r="B30" s="22"/>
    </row>
    <row r="31" spans="2:2">
      <c r="B31" s="99"/>
    </row>
    <row r="32" spans="2:2">
      <c r="B32" s="22"/>
    </row>
    <row r="33" spans="2:2">
      <c r="B33" s="22"/>
    </row>
  </sheetData>
  <sheetProtection algorithmName="SHA-512" hashValue="K0WTUlV/eA1i00LdZpRE5Q2dubTxZD/LdLqtsvn7UM4P0Aha6eJMbPr0wuxw9n+hkyuYKAukok4YU14Jvdj4pg==" saltValue="mM/4BU66X4OFCqkauQbz7A==" spinCount="100000" sheet="1" objects="1" scenarios="1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showZeros="0" tabSelected="1" view="pageBreakPreview" zoomScale="120" zoomScaleNormal="100" zoomScaleSheetLayoutView="120" workbookViewId="0">
      <selection activeCell="K65" sqref="K65"/>
    </sheetView>
  </sheetViews>
  <sheetFormatPr defaultRowHeight="14.25"/>
  <cols>
    <col min="1" max="1" width="4.7109375" style="73" customWidth="1"/>
    <col min="2" max="2" width="47.85546875" style="20" customWidth="1"/>
    <col min="3" max="3" width="9.140625" style="25"/>
    <col min="4" max="4" width="10.140625" style="42" customWidth="1"/>
    <col min="5" max="5" width="12.28515625" style="116" customWidth="1"/>
    <col min="6" max="6" width="13.28515625" style="116" customWidth="1"/>
    <col min="7" max="12" width="9.140625" style="27"/>
    <col min="13" max="13" width="9.140625" style="27" customWidth="1"/>
    <col min="14" max="256" width="9.140625" style="27"/>
    <col min="257" max="257" width="4.7109375" style="27" customWidth="1"/>
    <col min="258" max="258" width="47.85546875" style="27" customWidth="1"/>
    <col min="259" max="259" width="9.140625" style="27"/>
    <col min="260" max="260" width="10.140625" style="27" customWidth="1"/>
    <col min="261" max="261" width="12.28515625" style="27" customWidth="1"/>
    <col min="262" max="262" width="13.28515625" style="27" customWidth="1"/>
    <col min="263" max="512" width="9.140625" style="27"/>
    <col min="513" max="513" width="4.7109375" style="27" customWidth="1"/>
    <col min="514" max="514" width="47.85546875" style="27" customWidth="1"/>
    <col min="515" max="515" width="9.140625" style="27"/>
    <col min="516" max="516" width="10.140625" style="27" customWidth="1"/>
    <col min="517" max="517" width="12.28515625" style="27" customWidth="1"/>
    <col min="518" max="518" width="13.28515625" style="27" customWidth="1"/>
    <col min="519" max="768" width="9.140625" style="27"/>
    <col min="769" max="769" width="4.7109375" style="27" customWidth="1"/>
    <col min="770" max="770" width="47.85546875" style="27" customWidth="1"/>
    <col min="771" max="771" width="9.140625" style="27"/>
    <col min="772" max="772" width="10.140625" style="27" customWidth="1"/>
    <col min="773" max="773" width="12.28515625" style="27" customWidth="1"/>
    <col min="774" max="774" width="13.28515625" style="27" customWidth="1"/>
    <col min="775" max="1024" width="9.140625" style="27"/>
    <col min="1025" max="1025" width="4.7109375" style="27" customWidth="1"/>
    <col min="1026" max="1026" width="47.85546875" style="27" customWidth="1"/>
    <col min="1027" max="1027" width="9.140625" style="27"/>
    <col min="1028" max="1028" width="10.140625" style="27" customWidth="1"/>
    <col min="1029" max="1029" width="12.28515625" style="27" customWidth="1"/>
    <col min="1030" max="1030" width="13.28515625" style="27" customWidth="1"/>
    <col min="1031" max="1280" width="9.140625" style="27"/>
    <col min="1281" max="1281" width="4.7109375" style="27" customWidth="1"/>
    <col min="1282" max="1282" width="47.85546875" style="27" customWidth="1"/>
    <col min="1283" max="1283" width="9.140625" style="27"/>
    <col min="1284" max="1284" width="10.140625" style="27" customWidth="1"/>
    <col min="1285" max="1285" width="12.28515625" style="27" customWidth="1"/>
    <col min="1286" max="1286" width="13.28515625" style="27" customWidth="1"/>
    <col min="1287" max="1536" width="9.140625" style="27"/>
    <col min="1537" max="1537" width="4.7109375" style="27" customWidth="1"/>
    <col min="1538" max="1538" width="47.85546875" style="27" customWidth="1"/>
    <col min="1539" max="1539" width="9.140625" style="27"/>
    <col min="1540" max="1540" width="10.140625" style="27" customWidth="1"/>
    <col min="1541" max="1541" width="12.28515625" style="27" customWidth="1"/>
    <col min="1542" max="1542" width="13.28515625" style="27" customWidth="1"/>
    <col min="1543" max="1792" width="9.140625" style="27"/>
    <col min="1793" max="1793" width="4.7109375" style="27" customWidth="1"/>
    <col min="1794" max="1794" width="47.85546875" style="27" customWidth="1"/>
    <col min="1795" max="1795" width="9.140625" style="27"/>
    <col min="1796" max="1796" width="10.140625" style="27" customWidth="1"/>
    <col min="1797" max="1797" width="12.28515625" style="27" customWidth="1"/>
    <col min="1798" max="1798" width="13.28515625" style="27" customWidth="1"/>
    <col min="1799" max="2048" width="9.140625" style="27"/>
    <col min="2049" max="2049" width="4.7109375" style="27" customWidth="1"/>
    <col min="2050" max="2050" width="47.85546875" style="27" customWidth="1"/>
    <col min="2051" max="2051" width="9.140625" style="27"/>
    <col min="2052" max="2052" width="10.140625" style="27" customWidth="1"/>
    <col min="2053" max="2053" width="12.28515625" style="27" customWidth="1"/>
    <col min="2054" max="2054" width="13.28515625" style="27" customWidth="1"/>
    <col min="2055" max="2304" width="9.140625" style="27"/>
    <col min="2305" max="2305" width="4.7109375" style="27" customWidth="1"/>
    <col min="2306" max="2306" width="47.85546875" style="27" customWidth="1"/>
    <col min="2307" max="2307" width="9.140625" style="27"/>
    <col min="2308" max="2308" width="10.140625" style="27" customWidth="1"/>
    <col min="2309" max="2309" width="12.28515625" style="27" customWidth="1"/>
    <col min="2310" max="2310" width="13.28515625" style="27" customWidth="1"/>
    <col min="2311" max="2560" width="9.140625" style="27"/>
    <col min="2561" max="2561" width="4.7109375" style="27" customWidth="1"/>
    <col min="2562" max="2562" width="47.85546875" style="27" customWidth="1"/>
    <col min="2563" max="2563" width="9.140625" style="27"/>
    <col min="2564" max="2564" width="10.140625" style="27" customWidth="1"/>
    <col min="2565" max="2565" width="12.28515625" style="27" customWidth="1"/>
    <col min="2566" max="2566" width="13.28515625" style="27" customWidth="1"/>
    <col min="2567" max="2816" width="9.140625" style="27"/>
    <col min="2817" max="2817" width="4.7109375" style="27" customWidth="1"/>
    <col min="2818" max="2818" width="47.85546875" style="27" customWidth="1"/>
    <col min="2819" max="2819" width="9.140625" style="27"/>
    <col min="2820" max="2820" width="10.140625" style="27" customWidth="1"/>
    <col min="2821" max="2821" width="12.28515625" style="27" customWidth="1"/>
    <col min="2822" max="2822" width="13.28515625" style="27" customWidth="1"/>
    <col min="2823" max="3072" width="9.140625" style="27"/>
    <col min="3073" max="3073" width="4.7109375" style="27" customWidth="1"/>
    <col min="3074" max="3074" width="47.85546875" style="27" customWidth="1"/>
    <col min="3075" max="3075" width="9.140625" style="27"/>
    <col min="3076" max="3076" width="10.140625" style="27" customWidth="1"/>
    <col min="3077" max="3077" width="12.28515625" style="27" customWidth="1"/>
    <col min="3078" max="3078" width="13.28515625" style="27" customWidth="1"/>
    <col min="3079" max="3328" width="9.140625" style="27"/>
    <col min="3329" max="3329" width="4.7109375" style="27" customWidth="1"/>
    <col min="3330" max="3330" width="47.85546875" style="27" customWidth="1"/>
    <col min="3331" max="3331" width="9.140625" style="27"/>
    <col min="3332" max="3332" width="10.140625" style="27" customWidth="1"/>
    <col min="3333" max="3333" width="12.28515625" style="27" customWidth="1"/>
    <col min="3334" max="3334" width="13.28515625" style="27" customWidth="1"/>
    <col min="3335" max="3584" width="9.140625" style="27"/>
    <col min="3585" max="3585" width="4.7109375" style="27" customWidth="1"/>
    <col min="3586" max="3586" width="47.85546875" style="27" customWidth="1"/>
    <col min="3587" max="3587" width="9.140625" style="27"/>
    <col min="3588" max="3588" width="10.140625" style="27" customWidth="1"/>
    <col min="3589" max="3589" width="12.28515625" style="27" customWidth="1"/>
    <col min="3590" max="3590" width="13.28515625" style="27" customWidth="1"/>
    <col min="3591" max="3840" width="9.140625" style="27"/>
    <col min="3841" max="3841" width="4.7109375" style="27" customWidth="1"/>
    <col min="3842" max="3842" width="47.85546875" style="27" customWidth="1"/>
    <col min="3843" max="3843" width="9.140625" style="27"/>
    <col min="3844" max="3844" width="10.140625" style="27" customWidth="1"/>
    <col min="3845" max="3845" width="12.28515625" style="27" customWidth="1"/>
    <col min="3846" max="3846" width="13.28515625" style="27" customWidth="1"/>
    <col min="3847" max="4096" width="9.140625" style="27"/>
    <col min="4097" max="4097" width="4.7109375" style="27" customWidth="1"/>
    <col min="4098" max="4098" width="47.85546875" style="27" customWidth="1"/>
    <col min="4099" max="4099" width="9.140625" style="27"/>
    <col min="4100" max="4100" width="10.140625" style="27" customWidth="1"/>
    <col min="4101" max="4101" width="12.28515625" style="27" customWidth="1"/>
    <col min="4102" max="4102" width="13.28515625" style="27" customWidth="1"/>
    <col min="4103" max="4352" width="9.140625" style="27"/>
    <col min="4353" max="4353" width="4.7109375" style="27" customWidth="1"/>
    <col min="4354" max="4354" width="47.85546875" style="27" customWidth="1"/>
    <col min="4355" max="4355" width="9.140625" style="27"/>
    <col min="4356" max="4356" width="10.140625" style="27" customWidth="1"/>
    <col min="4357" max="4357" width="12.28515625" style="27" customWidth="1"/>
    <col min="4358" max="4358" width="13.28515625" style="27" customWidth="1"/>
    <col min="4359" max="4608" width="9.140625" style="27"/>
    <col min="4609" max="4609" width="4.7109375" style="27" customWidth="1"/>
    <col min="4610" max="4610" width="47.85546875" style="27" customWidth="1"/>
    <col min="4611" max="4611" width="9.140625" style="27"/>
    <col min="4612" max="4612" width="10.140625" style="27" customWidth="1"/>
    <col min="4613" max="4613" width="12.28515625" style="27" customWidth="1"/>
    <col min="4614" max="4614" width="13.28515625" style="27" customWidth="1"/>
    <col min="4615" max="4864" width="9.140625" style="27"/>
    <col min="4865" max="4865" width="4.7109375" style="27" customWidth="1"/>
    <col min="4866" max="4866" width="47.85546875" style="27" customWidth="1"/>
    <col min="4867" max="4867" width="9.140625" style="27"/>
    <col min="4868" max="4868" width="10.140625" style="27" customWidth="1"/>
    <col min="4869" max="4869" width="12.28515625" style="27" customWidth="1"/>
    <col min="4870" max="4870" width="13.28515625" style="27" customWidth="1"/>
    <col min="4871" max="5120" width="9.140625" style="27"/>
    <col min="5121" max="5121" width="4.7109375" style="27" customWidth="1"/>
    <col min="5122" max="5122" width="47.85546875" style="27" customWidth="1"/>
    <col min="5123" max="5123" width="9.140625" style="27"/>
    <col min="5124" max="5124" width="10.140625" style="27" customWidth="1"/>
    <col min="5125" max="5125" width="12.28515625" style="27" customWidth="1"/>
    <col min="5126" max="5126" width="13.28515625" style="27" customWidth="1"/>
    <col min="5127" max="5376" width="9.140625" style="27"/>
    <col min="5377" max="5377" width="4.7109375" style="27" customWidth="1"/>
    <col min="5378" max="5378" width="47.85546875" style="27" customWidth="1"/>
    <col min="5379" max="5379" width="9.140625" style="27"/>
    <col min="5380" max="5380" width="10.140625" style="27" customWidth="1"/>
    <col min="5381" max="5381" width="12.28515625" style="27" customWidth="1"/>
    <col min="5382" max="5382" width="13.28515625" style="27" customWidth="1"/>
    <col min="5383" max="5632" width="9.140625" style="27"/>
    <col min="5633" max="5633" width="4.7109375" style="27" customWidth="1"/>
    <col min="5634" max="5634" width="47.85546875" style="27" customWidth="1"/>
    <col min="5635" max="5635" width="9.140625" style="27"/>
    <col min="5636" max="5636" width="10.140625" style="27" customWidth="1"/>
    <col min="5637" max="5637" width="12.28515625" style="27" customWidth="1"/>
    <col min="5638" max="5638" width="13.28515625" style="27" customWidth="1"/>
    <col min="5639" max="5888" width="9.140625" style="27"/>
    <col min="5889" max="5889" width="4.7109375" style="27" customWidth="1"/>
    <col min="5890" max="5890" width="47.85546875" style="27" customWidth="1"/>
    <col min="5891" max="5891" width="9.140625" style="27"/>
    <col min="5892" max="5892" width="10.140625" style="27" customWidth="1"/>
    <col min="5893" max="5893" width="12.28515625" style="27" customWidth="1"/>
    <col min="5894" max="5894" width="13.28515625" style="27" customWidth="1"/>
    <col min="5895" max="6144" width="9.140625" style="27"/>
    <col min="6145" max="6145" width="4.7109375" style="27" customWidth="1"/>
    <col min="6146" max="6146" width="47.85546875" style="27" customWidth="1"/>
    <col min="6147" max="6147" width="9.140625" style="27"/>
    <col min="6148" max="6148" width="10.140625" style="27" customWidth="1"/>
    <col min="6149" max="6149" width="12.28515625" style="27" customWidth="1"/>
    <col min="6150" max="6150" width="13.28515625" style="27" customWidth="1"/>
    <col min="6151" max="6400" width="9.140625" style="27"/>
    <col min="6401" max="6401" width="4.7109375" style="27" customWidth="1"/>
    <col min="6402" max="6402" width="47.85546875" style="27" customWidth="1"/>
    <col min="6403" max="6403" width="9.140625" style="27"/>
    <col min="6404" max="6404" width="10.140625" style="27" customWidth="1"/>
    <col min="6405" max="6405" width="12.28515625" style="27" customWidth="1"/>
    <col min="6406" max="6406" width="13.28515625" style="27" customWidth="1"/>
    <col min="6407" max="6656" width="9.140625" style="27"/>
    <col min="6657" max="6657" width="4.7109375" style="27" customWidth="1"/>
    <col min="6658" max="6658" width="47.85546875" style="27" customWidth="1"/>
    <col min="6659" max="6659" width="9.140625" style="27"/>
    <col min="6660" max="6660" width="10.140625" style="27" customWidth="1"/>
    <col min="6661" max="6661" width="12.28515625" style="27" customWidth="1"/>
    <col min="6662" max="6662" width="13.28515625" style="27" customWidth="1"/>
    <col min="6663" max="6912" width="9.140625" style="27"/>
    <col min="6913" max="6913" width="4.7109375" style="27" customWidth="1"/>
    <col min="6914" max="6914" width="47.85546875" style="27" customWidth="1"/>
    <col min="6915" max="6915" width="9.140625" style="27"/>
    <col min="6916" max="6916" width="10.140625" style="27" customWidth="1"/>
    <col min="6917" max="6917" width="12.28515625" style="27" customWidth="1"/>
    <col min="6918" max="6918" width="13.28515625" style="27" customWidth="1"/>
    <col min="6919" max="7168" width="9.140625" style="27"/>
    <col min="7169" max="7169" width="4.7109375" style="27" customWidth="1"/>
    <col min="7170" max="7170" width="47.85546875" style="27" customWidth="1"/>
    <col min="7171" max="7171" width="9.140625" style="27"/>
    <col min="7172" max="7172" width="10.140625" style="27" customWidth="1"/>
    <col min="7173" max="7173" width="12.28515625" style="27" customWidth="1"/>
    <col min="7174" max="7174" width="13.28515625" style="27" customWidth="1"/>
    <col min="7175" max="7424" width="9.140625" style="27"/>
    <col min="7425" max="7425" width="4.7109375" style="27" customWidth="1"/>
    <col min="7426" max="7426" width="47.85546875" style="27" customWidth="1"/>
    <col min="7427" max="7427" width="9.140625" style="27"/>
    <col min="7428" max="7428" width="10.140625" style="27" customWidth="1"/>
    <col min="7429" max="7429" width="12.28515625" style="27" customWidth="1"/>
    <col min="7430" max="7430" width="13.28515625" style="27" customWidth="1"/>
    <col min="7431" max="7680" width="9.140625" style="27"/>
    <col min="7681" max="7681" width="4.7109375" style="27" customWidth="1"/>
    <col min="7682" max="7682" width="47.85546875" style="27" customWidth="1"/>
    <col min="7683" max="7683" width="9.140625" style="27"/>
    <col min="7684" max="7684" width="10.140625" style="27" customWidth="1"/>
    <col min="7685" max="7685" width="12.28515625" style="27" customWidth="1"/>
    <col min="7686" max="7686" width="13.28515625" style="27" customWidth="1"/>
    <col min="7687" max="7936" width="9.140625" style="27"/>
    <col min="7937" max="7937" width="4.7109375" style="27" customWidth="1"/>
    <col min="7938" max="7938" width="47.85546875" style="27" customWidth="1"/>
    <col min="7939" max="7939" width="9.140625" style="27"/>
    <col min="7940" max="7940" width="10.140625" style="27" customWidth="1"/>
    <col min="7941" max="7941" width="12.28515625" style="27" customWidth="1"/>
    <col min="7942" max="7942" width="13.28515625" style="27" customWidth="1"/>
    <col min="7943" max="8192" width="9.140625" style="27"/>
    <col min="8193" max="8193" width="4.7109375" style="27" customWidth="1"/>
    <col min="8194" max="8194" width="47.85546875" style="27" customWidth="1"/>
    <col min="8195" max="8195" width="9.140625" style="27"/>
    <col min="8196" max="8196" width="10.140625" style="27" customWidth="1"/>
    <col min="8197" max="8197" width="12.28515625" style="27" customWidth="1"/>
    <col min="8198" max="8198" width="13.28515625" style="27" customWidth="1"/>
    <col min="8199" max="8448" width="9.140625" style="27"/>
    <col min="8449" max="8449" width="4.7109375" style="27" customWidth="1"/>
    <col min="8450" max="8450" width="47.85546875" style="27" customWidth="1"/>
    <col min="8451" max="8451" width="9.140625" style="27"/>
    <col min="8452" max="8452" width="10.140625" style="27" customWidth="1"/>
    <col min="8453" max="8453" width="12.28515625" style="27" customWidth="1"/>
    <col min="8454" max="8454" width="13.28515625" style="27" customWidth="1"/>
    <col min="8455" max="8704" width="9.140625" style="27"/>
    <col min="8705" max="8705" width="4.7109375" style="27" customWidth="1"/>
    <col min="8706" max="8706" width="47.85546875" style="27" customWidth="1"/>
    <col min="8707" max="8707" width="9.140625" style="27"/>
    <col min="8708" max="8708" width="10.140625" style="27" customWidth="1"/>
    <col min="8709" max="8709" width="12.28515625" style="27" customWidth="1"/>
    <col min="8710" max="8710" width="13.28515625" style="27" customWidth="1"/>
    <col min="8711" max="8960" width="9.140625" style="27"/>
    <col min="8961" max="8961" width="4.7109375" style="27" customWidth="1"/>
    <col min="8962" max="8962" width="47.85546875" style="27" customWidth="1"/>
    <col min="8963" max="8963" width="9.140625" style="27"/>
    <col min="8964" max="8964" width="10.140625" style="27" customWidth="1"/>
    <col min="8965" max="8965" width="12.28515625" style="27" customWidth="1"/>
    <col min="8966" max="8966" width="13.28515625" style="27" customWidth="1"/>
    <col min="8967" max="9216" width="9.140625" style="27"/>
    <col min="9217" max="9217" width="4.7109375" style="27" customWidth="1"/>
    <col min="9218" max="9218" width="47.85546875" style="27" customWidth="1"/>
    <col min="9219" max="9219" width="9.140625" style="27"/>
    <col min="9220" max="9220" width="10.140625" style="27" customWidth="1"/>
    <col min="9221" max="9221" width="12.28515625" style="27" customWidth="1"/>
    <col min="9222" max="9222" width="13.28515625" style="27" customWidth="1"/>
    <col min="9223" max="9472" width="9.140625" style="27"/>
    <col min="9473" max="9473" width="4.7109375" style="27" customWidth="1"/>
    <col min="9474" max="9474" width="47.85546875" style="27" customWidth="1"/>
    <col min="9475" max="9475" width="9.140625" style="27"/>
    <col min="9476" max="9476" width="10.140625" style="27" customWidth="1"/>
    <col min="9477" max="9477" width="12.28515625" style="27" customWidth="1"/>
    <col min="9478" max="9478" width="13.28515625" style="27" customWidth="1"/>
    <col min="9479" max="9728" width="9.140625" style="27"/>
    <col min="9729" max="9729" width="4.7109375" style="27" customWidth="1"/>
    <col min="9730" max="9730" width="47.85546875" style="27" customWidth="1"/>
    <col min="9731" max="9731" width="9.140625" style="27"/>
    <col min="9732" max="9732" width="10.140625" style="27" customWidth="1"/>
    <col min="9733" max="9733" width="12.28515625" style="27" customWidth="1"/>
    <col min="9734" max="9734" width="13.28515625" style="27" customWidth="1"/>
    <col min="9735" max="9984" width="9.140625" style="27"/>
    <col min="9985" max="9985" width="4.7109375" style="27" customWidth="1"/>
    <col min="9986" max="9986" width="47.85546875" style="27" customWidth="1"/>
    <col min="9987" max="9987" width="9.140625" style="27"/>
    <col min="9988" max="9988" width="10.140625" style="27" customWidth="1"/>
    <col min="9989" max="9989" width="12.28515625" style="27" customWidth="1"/>
    <col min="9990" max="9990" width="13.28515625" style="27" customWidth="1"/>
    <col min="9991" max="10240" width="9.140625" style="27"/>
    <col min="10241" max="10241" width="4.7109375" style="27" customWidth="1"/>
    <col min="10242" max="10242" width="47.85546875" style="27" customWidth="1"/>
    <col min="10243" max="10243" width="9.140625" style="27"/>
    <col min="10244" max="10244" width="10.140625" style="27" customWidth="1"/>
    <col min="10245" max="10245" width="12.28515625" style="27" customWidth="1"/>
    <col min="10246" max="10246" width="13.28515625" style="27" customWidth="1"/>
    <col min="10247" max="10496" width="9.140625" style="27"/>
    <col min="10497" max="10497" width="4.7109375" style="27" customWidth="1"/>
    <col min="10498" max="10498" width="47.85546875" style="27" customWidth="1"/>
    <col min="10499" max="10499" width="9.140625" style="27"/>
    <col min="10500" max="10500" width="10.140625" style="27" customWidth="1"/>
    <col min="10501" max="10501" width="12.28515625" style="27" customWidth="1"/>
    <col min="10502" max="10502" width="13.28515625" style="27" customWidth="1"/>
    <col min="10503" max="10752" width="9.140625" style="27"/>
    <col min="10753" max="10753" width="4.7109375" style="27" customWidth="1"/>
    <col min="10754" max="10754" width="47.85546875" style="27" customWidth="1"/>
    <col min="10755" max="10755" width="9.140625" style="27"/>
    <col min="10756" max="10756" width="10.140625" style="27" customWidth="1"/>
    <col min="10757" max="10757" width="12.28515625" style="27" customWidth="1"/>
    <col min="10758" max="10758" width="13.28515625" style="27" customWidth="1"/>
    <col min="10759" max="11008" width="9.140625" style="27"/>
    <col min="11009" max="11009" width="4.7109375" style="27" customWidth="1"/>
    <col min="11010" max="11010" width="47.85546875" style="27" customWidth="1"/>
    <col min="11011" max="11011" width="9.140625" style="27"/>
    <col min="11012" max="11012" width="10.140625" style="27" customWidth="1"/>
    <col min="11013" max="11013" width="12.28515625" style="27" customWidth="1"/>
    <col min="11014" max="11014" width="13.28515625" style="27" customWidth="1"/>
    <col min="11015" max="11264" width="9.140625" style="27"/>
    <col min="11265" max="11265" width="4.7109375" style="27" customWidth="1"/>
    <col min="11266" max="11266" width="47.85546875" style="27" customWidth="1"/>
    <col min="11267" max="11267" width="9.140625" style="27"/>
    <col min="11268" max="11268" width="10.140625" style="27" customWidth="1"/>
    <col min="11269" max="11269" width="12.28515625" style="27" customWidth="1"/>
    <col min="11270" max="11270" width="13.28515625" style="27" customWidth="1"/>
    <col min="11271" max="11520" width="9.140625" style="27"/>
    <col min="11521" max="11521" width="4.7109375" style="27" customWidth="1"/>
    <col min="11522" max="11522" width="47.85546875" style="27" customWidth="1"/>
    <col min="11523" max="11523" width="9.140625" style="27"/>
    <col min="11524" max="11524" width="10.140625" style="27" customWidth="1"/>
    <col min="11525" max="11525" width="12.28515625" style="27" customWidth="1"/>
    <col min="11526" max="11526" width="13.28515625" style="27" customWidth="1"/>
    <col min="11527" max="11776" width="9.140625" style="27"/>
    <col min="11777" max="11777" width="4.7109375" style="27" customWidth="1"/>
    <col min="11778" max="11778" width="47.85546875" style="27" customWidth="1"/>
    <col min="11779" max="11779" width="9.140625" style="27"/>
    <col min="11780" max="11780" width="10.140625" style="27" customWidth="1"/>
    <col min="11781" max="11781" width="12.28515625" style="27" customWidth="1"/>
    <col min="11782" max="11782" width="13.28515625" style="27" customWidth="1"/>
    <col min="11783" max="12032" width="9.140625" style="27"/>
    <col min="12033" max="12033" width="4.7109375" style="27" customWidth="1"/>
    <col min="12034" max="12034" width="47.85546875" style="27" customWidth="1"/>
    <col min="12035" max="12035" width="9.140625" style="27"/>
    <col min="12036" max="12036" width="10.140625" style="27" customWidth="1"/>
    <col min="12037" max="12037" width="12.28515625" style="27" customWidth="1"/>
    <col min="12038" max="12038" width="13.28515625" style="27" customWidth="1"/>
    <col min="12039" max="12288" width="9.140625" style="27"/>
    <col min="12289" max="12289" width="4.7109375" style="27" customWidth="1"/>
    <col min="12290" max="12290" width="47.85546875" style="27" customWidth="1"/>
    <col min="12291" max="12291" width="9.140625" style="27"/>
    <col min="12292" max="12292" width="10.140625" style="27" customWidth="1"/>
    <col min="12293" max="12293" width="12.28515625" style="27" customWidth="1"/>
    <col min="12294" max="12294" width="13.28515625" style="27" customWidth="1"/>
    <col min="12295" max="12544" width="9.140625" style="27"/>
    <col min="12545" max="12545" width="4.7109375" style="27" customWidth="1"/>
    <col min="12546" max="12546" width="47.85546875" style="27" customWidth="1"/>
    <col min="12547" max="12547" width="9.140625" style="27"/>
    <col min="12548" max="12548" width="10.140625" style="27" customWidth="1"/>
    <col min="12549" max="12549" width="12.28515625" style="27" customWidth="1"/>
    <col min="12550" max="12550" width="13.28515625" style="27" customWidth="1"/>
    <col min="12551" max="12800" width="9.140625" style="27"/>
    <col min="12801" max="12801" width="4.7109375" style="27" customWidth="1"/>
    <col min="12802" max="12802" width="47.85546875" style="27" customWidth="1"/>
    <col min="12803" max="12803" width="9.140625" style="27"/>
    <col min="12804" max="12804" width="10.140625" style="27" customWidth="1"/>
    <col min="12805" max="12805" width="12.28515625" style="27" customWidth="1"/>
    <col min="12806" max="12806" width="13.28515625" style="27" customWidth="1"/>
    <col min="12807" max="13056" width="9.140625" style="27"/>
    <col min="13057" max="13057" width="4.7109375" style="27" customWidth="1"/>
    <col min="13058" max="13058" width="47.85546875" style="27" customWidth="1"/>
    <col min="13059" max="13059" width="9.140625" style="27"/>
    <col min="13060" max="13060" width="10.140625" style="27" customWidth="1"/>
    <col min="13061" max="13061" width="12.28515625" style="27" customWidth="1"/>
    <col min="13062" max="13062" width="13.28515625" style="27" customWidth="1"/>
    <col min="13063" max="13312" width="9.140625" style="27"/>
    <col min="13313" max="13313" width="4.7109375" style="27" customWidth="1"/>
    <col min="13314" max="13314" width="47.85546875" style="27" customWidth="1"/>
    <col min="13315" max="13315" width="9.140625" style="27"/>
    <col min="13316" max="13316" width="10.140625" style="27" customWidth="1"/>
    <col min="13317" max="13317" width="12.28515625" style="27" customWidth="1"/>
    <col min="13318" max="13318" width="13.28515625" style="27" customWidth="1"/>
    <col min="13319" max="13568" width="9.140625" style="27"/>
    <col min="13569" max="13569" width="4.7109375" style="27" customWidth="1"/>
    <col min="13570" max="13570" width="47.85546875" style="27" customWidth="1"/>
    <col min="13571" max="13571" width="9.140625" style="27"/>
    <col min="13572" max="13572" width="10.140625" style="27" customWidth="1"/>
    <col min="13573" max="13573" width="12.28515625" style="27" customWidth="1"/>
    <col min="13574" max="13574" width="13.28515625" style="27" customWidth="1"/>
    <col min="13575" max="13824" width="9.140625" style="27"/>
    <col min="13825" max="13825" width="4.7109375" style="27" customWidth="1"/>
    <col min="13826" max="13826" width="47.85546875" style="27" customWidth="1"/>
    <col min="13827" max="13827" width="9.140625" style="27"/>
    <col min="13828" max="13828" width="10.140625" style="27" customWidth="1"/>
    <col min="13829" max="13829" width="12.28515625" style="27" customWidth="1"/>
    <col min="13830" max="13830" width="13.28515625" style="27" customWidth="1"/>
    <col min="13831" max="14080" width="9.140625" style="27"/>
    <col min="14081" max="14081" width="4.7109375" style="27" customWidth="1"/>
    <col min="14082" max="14082" width="47.85546875" style="27" customWidth="1"/>
    <col min="14083" max="14083" width="9.140625" style="27"/>
    <col min="14084" max="14084" width="10.140625" style="27" customWidth="1"/>
    <col min="14085" max="14085" width="12.28515625" style="27" customWidth="1"/>
    <col min="14086" max="14086" width="13.28515625" style="27" customWidth="1"/>
    <col min="14087" max="14336" width="9.140625" style="27"/>
    <col min="14337" max="14337" width="4.7109375" style="27" customWidth="1"/>
    <col min="14338" max="14338" width="47.85546875" style="27" customWidth="1"/>
    <col min="14339" max="14339" width="9.140625" style="27"/>
    <col min="14340" max="14340" width="10.140625" style="27" customWidth="1"/>
    <col min="14341" max="14341" width="12.28515625" style="27" customWidth="1"/>
    <col min="14342" max="14342" width="13.28515625" style="27" customWidth="1"/>
    <col min="14343" max="14592" width="9.140625" style="27"/>
    <col min="14593" max="14593" width="4.7109375" style="27" customWidth="1"/>
    <col min="14594" max="14594" width="47.85546875" style="27" customWidth="1"/>
    <col min="14595" max="14595" width="9.140625" style="27"/>
    <col min="14596" max="14596" width="10.140625" style="27" customWidth="1"/>
    <col min="14597" max="14597" width="12.28515625" style="27" customWidth="1"/>
    <col min="14598" max="14598" width="13.28515625" style="27" customWidth="1"/>
    <col min="14599" max="14848" width="9.140625" style="27"/>
    <col min="14849" max="14849" width="4.7109375" style="27" customWidth="1"/>
    <col min="14850" max="14850" width="47.85546875" style="27" customWidth="1"/>
    <col min="14851" max="14851" width="9.140625" style="27"/>
    <col min="14852" max="14852" width="10.140625" style="27" customWidth="1"/>
    <col min="14853" max="14853" width="12.28515625" style="27" customWidth="1"/>
    <col min="14854" max="14854" width="13.28515625" style="27" customWidth="1"/>
    <col min="14855" max="15104" width="9.140625" style="27"/>
    <col min="15105" max="15105" width="4.7109375" style="27" customWidth="1"/>
    <col min="15106" max="15106" width="47.85546875" style="27" customWidth="1"/>
    <col min="15107" max="15107" width="9.140625" style="27"/>
    <col min="15108" max="15108" width="10.140625" style="27" customWidth="1"/>
    <col min="15109" max="15109" width="12.28515625" style="27" customWidth="1"/>
    <col min="15110" max="15110" width="13.28515625" style="27" customWidth="1"/>
    <col min="15111" max="15360" width="9.140625" style="27"/>
    <col min="15361" max="15361" width="4.7109375" style="27" customWidth="1"/>
    <col min="15362" max="15362" width="47.85546875" style="27" customWidth="1"/>
    <col min="15363" max="15363" width="9.140625" style="27"/>
    <col min="15364" max="15364" width="10.140625" style="27" customWidth="1"/>
    <col min="15365" max="15365" width="12.28515625" style="27" customWidth="1"/>
    <col min="15366" max="15366" width="13.28515625" style="27" customWidth="1"/>
    <col min="15367" max="15616" width="9.140625" style="27"/>
    <col min="15617" max="15617" width="4.7109375" style="27" customWidth="1"/>
    <col min="15618" max="15618" width="47.85546875" style="27" customWidth="1"/>
    <col min="15619" max="15619" width="9.140625" style="27"/>
    <col min="15620" max="15620" width="10.140625" style="27" customWidth="1"/>
    <col min="15621" max="15621" width="12.28515625" style="27" customWidth="1"/>
    <col min="15622" max="15622" width="13.28515625" style="27" customWidth="1"/>
    <col min="15623" max="15872" width="9.140625" style="27"/>
    <col min="15873" max="15873" width="4.7109375" style="27" customWidth="1"/>
    <col min="15874" max="15874" width="47.85546875" style="27" customWidth="1"/>
    <col min="15875" max="15875" width="9.140625" style="27"/>
    <col min="15876" max="15876" width="10.140625" style="27" customWidth="1"/>
    <col min="15877" max="15877" width="12.28515625" style="27" customWidth="1"/>
    <col min="15878" max="15878" width="13.28515625" style="27" customWidth="1"/>
    <col min="15879" max="16128" width="9.140625" style="27"/>
    <col min="16129" max="16129" width="4.7109375" style="27" customWidth="1"/>
    <col min="16130" max="16130" width="47.85546875" style="27" customWidth="1"/>
    <col min="16131" max="16131" width="9.140625" style="27"/>
    <col min="16132" max="16132" width="10.140625" style="27" customWidth="1"/>
    <col min="16133" max="16133" width="12.28515625" style="27" customWidth="1"/>
    <col min="16134" max="16134" width="13.28515625" style="27" customWidth="1"/>
    <col min="16135" max="16384" width="9.140625" style="27"/>
  </cols>
  <sheetData>
    <row r="1" spans="1:8" ht="12.75">
      <c r="A1" s="95" t="s">
        <v>4</v>
      </c>
      <c r="B1" s="24" t="s">
        <v>55</v>
      </c>
      <c r="D1" s="26"/>
      <c r="E1" s="109"/>
      <c r="F1" s="109"/>
    </row>
    <row r="2" spans="1:8" ht="9.75" customHeight="1">
      <c r="A2" s="54"/>
      <c r="D2" s="26"/>
      <c r="E2" s="109"/>
      <c r="F2" s="109"/>
    </row>
    <row r="3" spans="1:8" ht="12.75">
      <c r="A3" s="95"/>
      <c r="B3" s="28" t="s">
        <v>56</v>
      </c>
      <c r="C3" s="29"/>
      <c r="D3" s="30"/>
      <c r="E3" s="110"/>
      <c r="F3" s="110"/>
    </row>
    <row r="4" spans="1:8" s="5" customFormat="1" ht="41.25" customHeight="1">
      <c r="A4" s="148"/>
      <c r="B4" s="31" t="s">
        <v>40</v>
      </c>
      <c r="C4" s="32"/>
      <c r="D4" s="33"/>
      <c r="E4" s="111"/>
      <c r="F4" s="111"/>
      <c r="G4" s="34"/>
      <c r="H4" s="34"/>
    </row>
    <row r="5" spans="1:8" s="5" customFormat="1" ht="53.25" customHeight="1">
      <c r="A5" s="149"/>
      <c r="B5" s="35" t="s">
        <v>57</v>
      </c>
      <c r="C5" s="32"/>
      <c r="D5" s="33"/>
      <c r="E5" s="111"/>
      <c r="F5" s="111"/>
      <c r="G5" s="34"/>
      <c r="H5" s="34"/>
    </row>
    <row r="6" spans="1:8" s="5" customFormat="1" ht="51" customHeight="1">
      <c r="A6" s="150"/>
      <c r="B6" s="35" t="s">
        <v>58</v>
      </c>
      <c r="C6" s="32"/>
      <c r="D6" s="33"/>
      <c r="E6" s="111"/>
      <c r="F6" s="111"/>
      <c r="G6" s="34"/>
      <c r="H6" s="34"/>
    </row>
    <row r="7" spans="1:8" ht="64.5" customHeight="1">
      <c r="A7" s="54"/>
      <c r="B7" s="20" t="s">
        <v>59</v>
      </c>
      <c r="C7" s="29"/>
      <c r="D7" s="30"/>
      <c r="E7" s="110"/>
      <c r="F7" s="110"/>
    </row>
    <row r="8" spans="1:8" ht="12.75" customHeight="1">
      <c r="A8" s="54"/>
      <c r="C8" s="29"/>
      <c r="D8" s="30"/>
      <c r="E8" s="110"/>
      <c r="F8" s="110"/>
    </row>
    <row r="9" spans="1:8" ht="12.75">
      <c r="A9" s="54" t="s">
        <v>4</v>
      </c>
      <c r="B9" s="20" t="s">
        <v>125</v>
      </c>
      <c r="C9" s="25" t="s">
        <v>0</v>
      </c>
      <c r="D9" s="26">
        <v>1</v>
      </c>
      <c r="E9" s="166"/>
      <c r="F9" s="112">
        <f>D9*E9</f>
        <v>0</v>
      </c>
      <c r="H9" s="38"/>
    </row>
    <row r="10" spans="1:8" ht="12.75">
      <c r="A10" s="54"/>
      <c r="D10" s="26"/>
      <c r="E10" s="166"/>
      <c r="F10" s="109"/>
      <c r="H10" s="38"/>
    </row>
    <row r="11" spans="1:8" ht="114.75">
      <c r="A11" s="54" t="s">
        <v>6</v>
      </c>
      <c r="B11" s="161" t="s">
        <v>141</v>
      </c>
      <c r="C11" s="25" t="s">
        <v>135</v>
      </c>
      <c r="D11" s="26">
        <v>2</v>
      </c>
      <c r="E11" s="166"/>
      <c r="F11" s="112">
        <f>D11*E11</f>
        <v>0</v>
      </c>
      <c r="H11" s="38"/>
    </row>
    <row r="12" spans="1:8" ht="12.75">
      <c r="A12" s="54"/>
      <c r="D12" s="26"/>
      <c r="E12" s="109"/>
      <c r="F12" s="109"/>
      <c r="H12" s="38"/>
    </row>
    <row r="13" spans="1:8">
      <c r="B13" s="39" t="s">
        <v>2</v>
      </c>
      <c r="C13" s="40"/>
      <c r="D13" s="41"/>
      <c r="E13" s="113"/>
      <c r="F13" s="114">
        <f>SUM(F9:F12)</f>
        <v>0</v>
      </c>
    </row>
    <row r="14" spans="1:8" ht="12.75">
      <c r="A14" s="54"/>
      <c r="D14" s="26"/>
      <c r="E14" s="109"/>
      <c r="F14" s="115"/>
    </row>
    <row r="15" spans="1:8" ht="12.75">
      <c r="A15" s="54"/>
      <c r="D15" s="26"/>
      <c r="E15" s="109"/>
      <c r="F15" s="115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82" firstPageNumber="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tabSelected="1" view="pageBreakPreview" zoomScale="60" zoomScaleNormal="100" workbookViewId="0">
      <selection activeCell="K65" sqref="K65"/>
    </sheetView>
  </sheetViews>
  <sheetFormatPr defaultRowHeight="14.25"/>
  <cols>
    <col min="1" max="1" width="4.7109375" style="73" customWidth="1"/>
    <col min="2" max="2" width="45.28515625" style="63" customWidth="1"/>
    <col min="3" max="3" width="4.85546875" style="47" customWidth="1"/>
    <col min="4" max="4" width="10.140625" style="42" customWidth="1"/>
    <col min="5" max="5" width="12.28515625" style="69" customWidth="1"/>
    <col min="6" max="6" width="13.28515625" style="138" customWidth="1"/>
    <col min="7" max="256" width="9.140625" style="5"/>
    <col min="257" max="257" width="3.140625" style="5" customWidth="1"/>
    <col min="258" max="258" width="45.28515625" style="5" customWidth="1"/>
    <col min="259" max="259" width="4.85546875" style="5" customWidth="1"/>
    <col min="260" max="260" width="10.140625" style="5" customWidth="1"/>
    <col min="261" max="261" width="12.28515625" style="5" customWidth="1"/>
    <col min="262" max="262" width="13.28515625" style="5" customWidth="1"/>
    <col min="263" max="512" width="9.140625" style="5"/>
    <col min="513" max="513" width="3.140625" style="5" customWidth="1"/>
    <col min="514" max="514" width="45.28515625" style="5" customWidth="1"/>
    <col min="515" max="515" width="4.85546875" style="5" customWidth="1"/>
    <col min="516" max="516" width="10.140625" style="5" customWidth="1"/>
    <col min="517" max="517" width="12.28515625" style="5" customWidth="1"/>
    <col min="518" max="518" width="13.28515625" style="5" customWidth="1"/>
    <col min="519" max="768" width="9.140625" style="5"/>
    <col min="769" max="769" width="3.140625" style="5" customWidth="1"/>
    <col min="770" max="770" width="45.28515625" style="5" customWidth="1"/>
    <col min="771" max="771" width="4.85546875" style="5" customWidth="1"/>
    <col min="772" max="772" width="10.140625" style="5" customWidth="1"/>
    <col min="773" max="773" width="12.28515625" style="5" customWidth="1"/>
    <col min="774" max="774" width="13.28515625" style="5" customWidth="1"/>
    <col min="775" max="1024" width="9.140625" style="5"/>
    <col min="1025" max="1025" width="3.140625" style="5" customWidth="1"/>
    <col min="1026" max="1026" width="45.28515625" style="5" customWidth="1"/>
    <col min="1027" max="1027" width="4.85546875" style="5" customWidth="1"/>
    <col min="1028" max="1028" width="10.140625" style="5" customWidth="1"/>
    <col min="1029" max="1029" width="12.28515625" style="5" customWidth="1"/>
    <col min="1030" max="1030" width="13.28515625" style="5" customWidth="1"/>
    <col min="1031" max="1280" width="9.140625" style="5"/>
    <col min="1281" max="1281" width="3.140625" style="5" customWidth="1"/>
    <col min="1282" max="1282" width="45.28515625" style="5" customWidth="1"/>
    <col min="1283" max="1283" width="4.85546875" style="5" customWidth="1"/>
    <col min="1284" max="1284" width="10.140625" style="5" customWidth="1"/>
    <col min="1285" max="1285" width="12.28515625" style="5" customWidth="1"/>
    <col min="1286" max="1286" width="13.28515625" style="5" customWidth="1"/>
    <col min="1287" max="1536" width="9.140625" style="5"/>
    <col min="1537" max="1537" width="3.140625" style="5" customWidth="1"/>
    <col min="1538" max="1538" width="45.28515625" style="5" customWidth="1"/>
    <col min="1539" max="1539" width="4.85546875" style="5" customWidth="1"/>
    <col min="1540" max="1540" width="10.140625" style="5" customWidth="1"/>
    <col min="1541" max="1541" width="12.28515625" style="5" customWidth="1"/>
    <col min="1542" max="1542" width="13.28515625" style="5" customWidth="1"/>
    <col min="1543" max="1792" width="9.140625" style="5"/>
    <col min="1793" max="1793" width="3.140625" style="5" customWidth="1"/>
    <col min="1794" max="1794" width="45.28515625" style="5" customWidth="1"/>
    <col min="1795" max="1795" width="4.85546875" style="5" customWidth="1"/>
    <col min="1796" max="1796" width="10.140625" style="5" customWidth="1"/>
    <col min="1797" max="1797" width="12.28515625" style="5" customWidth="1"/>
    <col min="1798" max="1798" width="13.28515625" style="5" customWidth="1"/>
    <col min="1799" max="2048" width="9.140625" style="5"/>
    <col min="2049" max="2049" width="3.140625" style="5" customWidth="1"/>
    <col min="2050" max="2050" width="45.28515625" style="5" customWidth="1"/>
    <col min="2051" max="2051" width="4.85546875" style="5" customWidth="1"/>
    <col min="2052" max="2052" width="10.140625" style="5" customWidth="1"/>
    <col min="2053" max="2053" width="12.28515625" style="5" customWidth="1"/>
    <col min="2054" max="2054" width="13.28515625" style="5" customWidth="1"/>
    <col min="2055" max="2304" width="9.140625" style="5"/>
    <col min="2305" max="2305" width="3.140625" style="5" customWidth="1"/>
    <col min="2306" max="2306" width="45.28515625" style="5" customWidth="1"/>
    <col min="2307" max="2307" width="4.85546875" style="5" customWidth="1"/>
    <col min="2308" max="2308" width="10.140625" style="5" customWidth="1"/>
    <col min="2309" max="2309" width="12.28515625" style="5" customWidth="1"/>
    <col min="2310" max="2310" width="13.28515625" style="5" customWidth="1"/>
    <col min="2311" max="2560" width="9.140625" style="5"/>
    <col min="2561" max="2561" width="3.140625" style="5" customWidth="1"/>
    <col min="2562" max="2562" width="45.28515625" style="5" customWidth="1"/>
    <col min="2563" max="2563" width="4.85546875" style="5" customWidth="1"/>
    <col min="2564" max="2564" width="10.140625" style="5" customWidth="1"/>
    <col min="2565" max="2565" width="12.28515625" style="5" customWidth="1"/>
    <col min="2566" max="2566" width="13.28515625" style="5" customWidth="1"/>
    <col min="2567" max="2816" width="9.140625" style="5"/>
    <col min="2817" max="2817" width="3.140625" style="5" customWidth="1"/>
    <col min="2818" max="2818" width="45.28515625" style="5" customWidth="1"/>
    <col min="2819" max="2819" width="4.85546875" style="5" customWidth="1"/>
    <col min="2820" max="2820" width="10.140625" style="5" customWidth="1"/>
    <col min="2821" max="2821" width="12.28515625" style="5" customWidth="1"/>
    <col min="2822" max="2822" width="13.28515625" style="5" customWidth="1"/>
    <col min="2823" max="3072" width="9.140625" style="5"/>
    <col min="3073" max="3073" width="3.140625" style="5" customWidth="1"/>
    <col min="3074" max="3074" width="45.28515625" style="5" customWidth="1"/>
    <col min="3075" max="3075" width="4.85546875" style="5" customWidth="1"/>
    <col min="3076" max="3076" width="10.140625" style="5" customWidth="1"/>
    <col min="3077" max="3077" width="12.28515625" style="5" customWidth="1"/>
    <col min="3078" max="3078" width="13.28515625" style="5" customWidth="1"/>
    <col min="3079" max="3328" width="9.140625" style="5"/>
    <col min="3329" max="3329" width="3.140625" style="5" customWidth="1"/>
    <col min="3330" max="3330" width="45.28515625" style="5" customWidth="1"/>
    <col min="3331" max="3331" width="4.85546875" style="5" customWidth="1"/>
    <col min="3332" max="3332" width="10.140625" style="5" customWidth="1"/>
    <col min="3333" max="3333" width="12.28515625" style="5" customWidth="1"/>
    <col min="3334" max="3334" width="13.28515625" style="5" customWidth="1"/>
    <col min="3335" max="3584" width="9.140625" style="5"/>
    <col min="3585" max="3585" width="3.140625" style="5" customWidth="1"/>
    <col min="3586" max="3586" width="45.28515625" style="5" customWidth="1"/>
    <col min="3587" max="3587" width="4.85546875" style="5" customWidth="1"/>
    <col min="3588" max="3588" width="10.140625" style="5" customWidth="1"/>
    <col min="3589" max="3589" width="12.28515625" style="5" customWidth="1"/>
    <col min="3590" max="3590" width="13.28515625" style="5" customWidth="1"/>
    <col min="3591" max="3840" width="9.140625" style="5"/>
    <col min="3841" max="3841" width="3.140625" style="5" customWidth="1"/>
    <col min="3842" max="3842" width="45.28515625" style="5" customWidth="1"/>
    <col min="3843" max="3843" width="4.85546875" style="5" customWidth="1"/>
    <col min="3844" max="3844" width="10.140625" style="5" customWidth="1"/>
    <col min="3845" max="3845" width="12.28515625" style="5" customWidth="1"/>
    <col min="3846" max="3846" width="13.28515625" style="5" customWidth="1"/>
    <col min="3847" max="4096" width="9.140625" style="5"/>
    <col min="4097" max="4097" width="3.140625" style="5" customWidth="1"/>
    <col min="4098" max="4098" width="45.28515625" style="5" customWidth="1"/>
    <col min="4099" max="4099" width="4.85546875" style="5" customWidth="1"/>
    <col min="4100" max="4100" width="10.140625" style="5" customWidth="1"/>
    <col min="4101" max="4101" width="12.28515625" style="5" customWidth="1"/>
    <col min="4102" max="4102" width="13.28515625" style="5" customWidth="1"/>
    <col min="4103" max="4352" width="9.140625" style="5"/>
    <col min="4353" max="4353" width="3.140625" style="5" customWidth="1"/>
    <col min="4354" max="4354" width="45.28515625" style="5" customWidth="1"/>
    <col min="4355" max="4355" width="4.85546875" style="5" customWidth="1"/>
    <col min="4356" max="4356" width="10.140625" style="5" customWidth="1"/>
    <col min="4357" max="4357" width="12.28515625" style="5" customWidth="1"/>
    <col min="4358" max="4358" width="13.28515625" style="5" customWidth="1"/>
    <col min="4359" max="4608" width="9.140625" style="5"/>
    <col min="4609" max="4609" width="3.140625" style="5" customWidth="1"/>
    <col min="4610" max="4610" width="45.28515625" style="5" customWidth="1"/>
    <col min="4611" max="4611" width="4.85546875" style="5" customWidth="1"/>
    <col min="4612" max="4612" width="10.140625" style="5" customWidth="1"/>
    <col min="4613" max="4613" width="12.28515625" style="5" customWidth="1"/>
    <col min="4614" max="4614" width="13.28515625" style="5" customWidth="1"/>
    <col min="4615" max="4864" width="9.140625" style="5"/>
    <col min="4865" max="4865" width="3.140625" style="5" customWidth="1"/>
    <col min="4866" max="4866" width="45.28515625" style="5" customWidth="1"/>
    <col min="4867" max="4867" width="4.85546875" style="5" customWidth="1"/>
    <col min="4868" max="4868" width="10.140625" style="5" customWidth="1"/>
    <col min="4869" max="4869" width="12.28515625" style="5" customWidth="1"/>
    <col min="4870" max="4870" width="13.28515625" style="5" customWidth="1"/>
    <col min="4871" max="5120" width="9.140625" style="5"/>
    <col min="5121" max="5121" width="3.140625" style="5" customWidth="1"/>
    <col min="5122" max="5122" width="45.28515625" style="5" customWidth="1"/>
    <col min="5123" max="5123" width="4.85546875" style="5" customWidth="1"/>
    <col min="5124" max="5124" width="10.140625" style="5" customWidth="1"/>
    <col min="5125" max="5125" width="12.28515625" style="5" customWidth="1"/>
    <col min="5126" max="5126" width="13.28515625" style="5" customWidth="1"/>
    <col min="5127" max="5376" width="9.140625" style="5"/>
    <col min="5377" max="5377" width="3.140625" style="5" customWidth="1"/>
    <col min="5378" max="5378" width="45.28515625" style="5" customWidth="1"/>
    <col min="5379" max="5379" width="4.85546875" style="5" customWidth="1"/>
    <col min="5380" max="5380" width="10.140625" style="5" customWidth="1"/>
    <col min="5381" max="5381" width="12.28515625" style="5" customWidth="1"/>
    <col min="5382" max="5382" width="13.28515625" style="5" customWidth="1"/>
    <col min="5383" max="5632" width="9.140625" style="5"/>
    <col min="5633" max="5633" width="3.140625" style="5" customWidth="1"/>
    <col min="5634" max="5634" width="45.28515625" style="5" customWidth="1"/>
    <col min="5635" max="5635" width="4.85546875" style="5" customWidth="1"/>
    <col min="5636" max="5636" width="10.140625" style="5" customWidth="1"/>
    <col min="5637" max="5637" width="12.28515625" style="5" customWidth="1"/>
    <col min="5638" max="5638" width="13.28515625" style="5" customWidth="1"/>
    <col min="5639" max="5888" width="9.140625" style="5"/>
    <col min="5889" max="5889" width="3.140625" style="5" customWidth="1"/>
    <col min="5890" max="5890" width="45.28515625" style="5" customWidth="1"/>
    <col min="5891" max="5891" width="4.85546875" style="5" customWidth="1"/>
    <col min="5892" max="5892" width="10.140625" style="5" customWidth="1"/>
    <col min="5893" max="5893" width="12.28515625" style="5" customWidth="1"/>
    <col min="5894" max="5894" width="13.28515625" style="5" customWidth="1"/>
    <col min="5895" max="6144" width="9.140625" style="5"/>
    <col min="6145" max="6145" width="3.140625" style="5" customWidth="1"/>
    <col min="6146" max="6146" width="45.28515625" style="5" customWidth="1"/>
    <col min="6147" max="6147" width="4.85546875" style="5" customWidth="1"/>
    <col min="6148" max="6148" width="10.140625" style="5" customWidth="1"/>
    <col min="6149" max="6149" width="12.28515625" style="5" customWidth="1"/>
    <col min="6150" max="6150" width="13.28515625" style="5" customWidth="1"/>
    <col min="6151" max="6400" width="9.140625" style="5"/>
    <col min="6401" max="6401" width="3.140625" style="5" customWidth="1"/>
    <col min="6402" max="6402" width="45.28515625" style="5" customWidth="1"/>
    <col min="6403" max="6403" width="4.85546875" style="5" customWidth="1"/>
    <col min="6404" max="6404" width="10.140625" style="5" customWidth="1"/>
    <col min="6405" max="6405" width="12.28515625" style="5" customWidth="1"/>
    <col min="6406" max="6406" width="13.28515625" style="5" customWidth="1"/>
    <col min="6407" max="6656" width="9.140625" style="5"/>
    <col min="6657" max="6657" width="3.140625" style="5" customWidth="1"/>
    <col min="6658" max="6658" width="45.28515625" style="5" customWidth="1"/>
    <col min="6659" max="6659" width="4.85546875" style="5" customWidth="1"/>
    <col min="6660" max="6660" width="10.140625" style="5" customWidth="1"/>
    <col min="6661" max="6661" width="12.28515625" style="5" customWidth="1"/>
    <col min="6662" max="6662" width="13.28515625" style="5" customWidth="1"/>
    <col min="6663" max="6912" width="9.140625" style="5"/>
    <col min="6913" max="6913" width="3.140625" style="5" customWidth="1"/>
    <col min="6914" max="6914" width="45.28515625" style="5" customWidth="1"/>
    <col min="6915" max="6915" width="4.85546875" style="5" customWidth="1"/>
    <col min="6916" max="6916" width="10.140625" style="5" customWidth="1"/>
    <col min="6917" max="6917" width="12.28515625" style="5" customWidth="1"/>
    <col min="6918" max="6918" width="13.28515625" style="5" customWidth="1"/>
    <col min="6919" max="7168" width="9.140625" style="5"/>
    <col min="7169" max="7169" width="3.140625" style="5" customWidth="1"/>
    <col min="7170" max="7170" width="45.28515625" style="5" customWidth="1"/>
    <col min="7171" max="7171" width="4.85546875" style="5" customWidth="1"/>
    <col min="7172" max="7172" width="10.140625" style="5" customWidth="1"/>
    <col min="7173" max="7173" width="12.28515625" style="5" customWidth="1"/>
    <col min="7174" max="7174" width="13.28515625" style="5" customWidth="1"/>
    <col min="7175" max="7424" width="9.140625" style="5"/>
    <col min="7425" max="7425" width="3.140625" style="5" customWidth="1"/>
    <col min="7426" max="7426" width="45.28515625" style="5" customWidth="1"/>
    <col min="7427" max="7427" width="4.85546875" style="5" customWidth="1"/>
    <col min="7428" max="7428" width="10.140625" style="5" customWidth="1"/>
    <col min="7429" max="7429" width="12.28515625" style="5" customWidth="1"/>
    <col min="7430" max="7430" width="13.28515625" style="5" customWidth="1"/>
    <col min="7431" max="7680" width="9.140625" style="5"/>
    <col min="7681" max="7681" width="3.140625" style="5" customWidth="1"/>
    <col min="7682" max="7682" width="45.28515625" style="5" customWidth="1"/>
    <col min="7683" max="7683" width="4.85546875" style="5" customWidth="1"/>
    <col min="7684" max="7684" width="10.140625" style="5" customWidth="1"/>
    <col min="7685" max="7685" width="12.28515625" style="5" customWidth="1"/>
    <col min="7686" max="7686" width="13.28515625" style="5" customWidth="1"/>
    <col min="7687" max="7936" width="9.140625" style="5"/>
    <col min="7937" max="7937" width="3.140625" style="5" customWidth="1"/>
    <col min="7938" max="7938" width="45.28515625" style="5" customWidth="1"/>
    <col min="7939" max="7939" width="4.85546875" style="5" customWidth="1"/>
    <col min="7940" max="7940" width="10.140625" style="5" customWidth="1"/>
    <col min="7941" max="7941" width="12.28515625" style="5" customWidth="1"/>
    <col min="7942" max="7942" width="13.28515625" style="5" customWidth="1"/>
    <col min="7943" max="8192" width="9.140625" style="5"/>
    <col min="8193" max="8193" width="3.140625" style="5" customWidth="1"/>
    <col min="8194" max="8194" width="45.28515625" style="5" customWidth="1"/>
    <col min="8195" max="8195" width="4.85546875" style="5" customWidth="1"/>
    <col min="8196" max="8196" width="10.140625" style="5" customWidth="1"/>
    <col min="8197" max="8197" width="12.28515625" style="5" customWidth="1"/>
    <col min="8198" max="8198" width="13.28515625" style="5" customWidth="1"/>
    <col min="8199" max="8448" width="9.140625" style="5"/>
    <col min="8449" max="8449" width="3.140625" style="5" customWidth="1"/>
    <col min="8450" max="8450" width="45.28515625" style="5" customWidth="1"/>
    <col min="8451" max="8451" width="4.85546875" style="5" customWidth="1"/>
    <col min="8452" max="8452" width="10.140625" style="5" customWidth="1"/>
    <col min="8453" max="8453" width="12.28515625" style="5" customWidth="1"/>
    <col min="8454" max="8454" width="13.28515625" style="5" customWidth="1"/>
    <col min="8455" max="8704" width="9.140625" style="5"/>
    <col min="8705" max="8705" width="3.140625" style="5" customWidth="1"/>
    <col min="8706" max="8706" width="45.28515625" style="5" customWidth="1"/>
    <col min="8707" max="8707" width="4.85546875" style="5" customWidth="1"/>
    <col min="8708" max="8708" width="10.140625" style="5" customWidth="1"/>
    <col min="8709" max="8709" width="12.28515625" style="5" customWidth="1"/>
    <col min="8710" max="8710" width="13.28515625" style="5" customWidth="1"/>
    <col min="8711" max="8960" width="9.140625" style="5"/>
    <col min="8961" max="8961" width="3.140625" style="5" customWidth="1"/>
    <col min="8962" max="8962" width="45.28515625" style="5" customWidth="1"/>
    <col min="8963" max="8963" width="4.85546875" style="5" customWidth="1"/>
    <col min="8964" max="8964" width="10.140625" style="5" customWidth="1"/>
    <col min="8965" max="8965" width="12.28515625" style="5" customWidth="1"/>
    <col min="8966" max="8966" width="13.28515625" style="5" customWidth="1"/>
    <col min="8967" max="9216" width="9.140625" style="5"/>
    <col min="9217" max="9217" width="3.140625" style="5" customWidth="1"/>
    <col min="9218" max="9218" width="45.28515625" style="5" customWidth="1"/>
    <col min="9219" max="9219" width="4.85546875" style="5" customWidth="1"/>
    <col min="9220" max="9220" width="10.140625" style="5" customWidth="1"/>
    <col min="9221" max="9221" width="12.28515625" style="5" customWidth="1"/>
    <col min="9222" max="9222" width="13.28515625" style="5" customWidth="1"/>
    <col min="9223" max="9472" width="9.140625" style="5"/>
    <col min="9473" max="9473" width="3.140625" style="5" customWidth="1"/>
    <col min="9474" max="9474" width="45.28515625" style="5" customWidth="1"/>
    <col min="9475" max="9475" width="4.85546875" style="5" customWidth="1"/>
    <col min="9476" max="9476" width="10.140625" style="5" customWidth="1"/>
    <col min="9477" max="9477" width="12.28515625" style="5" customWidth="1"/>
    <col min="9478" max="9478" width="13.28515625" style="5" customWidth="1"/>
    <col min="9479" max="9728" width="9.140625" style="5"/>
    <col min="9729" max="9729" width="3.140625" style="5" customWidth="1"/>
    <col min="9730" max="9730" width="45.28515625" style="5" customWidth="1"/>
    <col min="9731" max="9731" width="4.85546875" style="5" customWidth="1"/>
    <col min="9732" max="9732" width="10.140625" style="5" customWidth="1"/>
    <col min="9733" max="9733" width="12.28515625" style="5" customWidth="1"/>
    <col min="9734" max="9734" width="13.28515625" style="5" customWidth="1"/>
    <col min="9735" max="9984" width="9.140625" style="5"/>
    <col min="9985" max="9985" width="3.140625" style="5" customWidth="1"/>
    <col min="9986" max="9986" width="45.28515625" style="5" customWidth="1"/>
    <col min="9987" max="9987" width="4.85546875" style="5" customWidth="1"/>
    <col min="9988" max="9988" width="10.140625" style="5" customWidth="1"/>
    <col min="9989" max="9989" width="12.28515625" style="5" customWidth="1"/>
    <col min="9990" max="9990" width="13.28515625" style="5" customWidth="1"/>
    <col min="9991" max="10240" width="9.140625" style="5"/>
    <col min="10241" max="10241" width="3.140625" style="5" customWidth="1"/>
    <col min="10242" max="10242" width="45.28515625" style="5" customWidth="1"/>
    <col min="10243" max="10243" width="4.85546875" style="5" customWidth="1"/>
    <col min="10244" max="10244" width="10.140625" style="5" customWidth="1"/>
    <col min="10245" max="10245" width="12.28515625" style="5" customWidth="1"/>
    <col min="10246" max="10246" width="13.28515625" style="5" customWidth="1"/>
    <col min="10247" max="10496" width="9.140625" style="5"/>
    <col min="10497" max="10497" width="3.140625" style="5" customWidth="1"/>
    <col min="10498" max="10498" width="45.28515625" style="5" customWidth="1"/>
    <col min="10499" max="10499" width="4.85546875" style="5" customWidth="1"/>
    <col min="10500" max="10500" width="10.140625" style="5" customWidth="1"/>
    <col min="10501" max="10501" width="12.28515625" style="5" customWidth="1"/>
    <col min="10502" max="10502" width="13.28515625" style="5" customWidth="1"/>
    <col min="10503" max="10752" width="9.140625" style="5"/>
    <col min="10753" max="10753" width="3.140625" style="5" customWidth="1"/>
    <col min="10754" max="10754" width="45.28515625" style="5" customWidth="1"/>
    <col min="10755" max="10755" width="4.85546875" style="5" customWidth="1"/>
    <col min="10756" max="10756" width="10.140625" style="5" customWidth="1"/>
    <col min="10757" max="10757" width="12.28515625" style="5" customWidth="1"/>
    <col min="10758" max="10758" width="13.28515625" style="5" customWidth="1"/>
    <col min="10759" max="11008" width="9.140625" style="5"/>
    <col min="11009" max="11009" width="3.140625" style="5" customWidth="1"/>
    <col min="11010" max="11010" width="45.28515625" style="5" customWidth="1"/>
    <col min="11011" max="11011" width="4.85546875" style="5" customWidth="1"/>
    <col min="11012" max="11012" width="10.140625" style="5" customWidth="1"/>
    <col min="11013" max="11013" width="12.28515625" style="5" customWidth="1"/>
    <col min="11014" max="11014" width="13.28515625" style="5" customWidth="1"/>
    <col min="11015" max="11264" width="9.140625" style="5"/>
    <col min="11265" max="11265" width="3.140625" style="5" customWidth="1"/>
    <col min="11266" max="11266" width="45.28515625" style="5" customWidth="1"/>
    <col min="11267" max="11267" width="4.85546875" style="5" customWidth="1"/>
    <col min="11268" max="11268" width="10.140625" style="5" customWidth="1"/>
    <col min="11269" max="11269" width="12.28515625" style="5" customWidth="1"/>
    <col min="11270" max="11270" width="13.28515625" style="5" customWidth="1"/>
    <col min="11271" max="11520" width="9.140625" style="5"/>
    <col min="11521" max="11521" width="3.140625" style="5" customWidth="1"/>
    <col min="11522" max="11522" width="45.28515625" style="5" customWidth="1"/>
    <col min="11523" max="11523" width="4.85546875" style="5" customWidth="1"/>
    <col min="11524" max="11524" width="10.140625" style="5" customWidth="1"/>
    <col min="11525" max="11525" width="12.28515625" style="5" customWidth="1"/>
    <col min="11526" max="11526" width="13.28515625" style="5" customWidth="1"/>
    <col min="11527" max="11776" width="9.140625" style="5"/>
    <col min="11777" max="11777" width="3.140625" style="5" customWidth="1"/>
    <col min="11778" max="11778" width="45.28515625" style="5" customWidth="1"/>
    <col min="11779" max="11779" width="4.85546875" style="5" customWidth="1"/>
    <col min="11780" max="11780" width="10.140625" style="5" customWidth="1"/>
    <col min="11781" max="11781" width="12.28515625" style="5" customWidth="1"/>
    <col min="11782" max="11782" width="13.28515625" style="5" customWidth="1"/>
    <col min="11783" max="12032" width="9.140625" style="5"/>
    <col min="12033" max="12033" width="3.140625" style="5" customWidth="1"/>
    <col min="12034" max="12034" width="45.28515625" style="5" customWidth="1"/>
    <col min="12035" max="12035" width="4.85546875" style="5" customWidth="1"/>
    <col min="12036" max="12036" width="10.140625" style="5" customWidth="1"/>
    <col min="12037" max="12037" width="12.28515625" style="5" customWidth="1"/>
    <col min="12038" max="12038" width="13.28515625" style="5" customWidth="1"/>
    <col min="12039" max="12288" width="9.140625" style="5"/>
    <col min="12289" max="12289" width="3.140625" style="5" customWidth="1"/>
    <col min="12290" max="12290" width="45.28515625" style="5" customWidth="1"/>
    <col min="12291" max="12291" width="4.85546875" style="5" customWidth="1"/>
    <col min="12292" max="12292" width="10.140625" style="5" customWidth="1"/>
    <col min="12293" max="12293" width="12.28515625" style="5" customWidth="1"/>
    <col min="12294" max="12294" width="13.28515625" style="5" customWidth="1"/>
    <col min="12295" max="12544" width="9.140625" style="5"/>
    <col min="12545" max="12545" width="3.140625" style="5" customWidth="1"/>
    <col min="12546" max="12546" width="45.28515625" style="5" customWidth="1"/>
    <col min="12547" max="12547" width="4.85546875" style="5" customWidth="1"/>
    <col min="12548" max="12548" width="10.140625" style="5" customWidth="1"/>
    <col min="12549" max="12549" width="12.28515625" style="5" customWidth="1"/>
    <col min="12550" max="12550" width="13.28515625" style="5" customWidth="1"/>
    <col min="12551" max="12800" width="9.140625" style="5"/>
    <col min="12801" max="12801" width="3.140625" style="5" customWidth="1"/>
    <col min="12802" max="12802" width="45.28515625" style="5" customWidth="1"/>
    <col min="12803" max="12803" width="4.85546875" style="5" customWidth="1"/>
    <col min="12804" max="12804" width="10.140625" style="5" customWidth="1"/>
    <col min="12805" max="12805" width="12.28515625" style="5" customWidth="1"/>
    <col min="12806" max="12806" width="13.28515625" style="5" customWidth="1"/>
    <col min="12807" max="13056" width="9.140625" style="5"/>
    <col min="13057" max="13057" width="3.140625" style="5" customWidth="1"/>
    <col min="13058" max="13058" width="45.28515625" style="5" customWidth="1"/>
    <col min="13059" max="13059" width="4.85546875" style="5" customWidth="1"/>
    <col min="13060" max="13060" width="10.140625" style="5" customWidth="1"/>
    <col min="13061" max="13061" width="12.28515625" style="5" customWidth="1"/>
    <col min="13062" max="13062" width="13.28515625" style="5" customWidth="1"/>
    <col min="13063" max="13312" width="9.140625" style="5"/>
    <col min="13313" max="13313" width="3.140625" style="5" customWidth="1"/>
    <col min="13314" max="13314" width="45.28515625" style="5" customWidth="1"/>
    <col min="13315" max="13315" width="4.85546875" style="5" customWidth="1"/>
    <col min="13316" max="13316" width="10.140625" style="5" customWidth="1"/>
    <col min="13317" max="13317" width="12.28515625" style="5" customWidth="1"/>
    <col min="13318" max="13318" width="13.28515625" style="5" customWidth="1"/>
    <col min="13319" max="13568" width="9.140625" style="5"/>
    <col min="13569" max="13569" width="3.140625" style="5" customWidth="1"/>
    <col min="13570" max="13570" width="45.28515625" style="5" customWidth="1"/>
    <col min="13571" max="13571" width="4.85546875" style="5" customWidth="1"/>
    <col min="13572" max="13572" width="10.140625" style="5" customWidth="1"/>
    <col min="13573" max="13573" width="12.28515625" style="5" customWidth="1"/>
    <col min="13574" max="13574" width="13.28515625" style="5" customWidth="1"/>
    <col min="13575" max="13824" width="9.140625" style="5"/>
    <col min="13825" max="13825" width="3.140625" style="5" customWidth="1"/>
    <col min="13826" max="13826" width="45.28515625" style="5" customWidth="1"/>
    <col min="13827" max="13827" width="4.85546875" style="5" customWidth="1"/>
    <col min="13828" max="13828" width="10.140625" style="5" customWidth="1"/>
    <col min="13829" max="13829" width="12.28515625" style="5" customWidth="1"/>
    <col min="13830" max="13830" width="13.28515625" style="5" customWidth="1"/>
    <col min="13831" max="14080" width="9.140625" style="5"/>
    <col min="14081" max="14081" width="3.140625" style="5" customWidth="1"/>
    <col min="14082" max="14082" width="45.28515625" style="5" customWidth="1"/>
    <col min="14083" max="14083" width="4.85546875" style="5" customWidth="1"/>
    <col min="14084" max="14084" width="10.140625" style="5" customWidth="1"/>
    <col min="14085" max="14085" width="12.28515625" style="5" customWidth="1"/>
    <col min="14086" max="14086" width="13.28515625" style="5" customWidth="1"/>
    <col min="14087" max="14336" width="9.140625" style="5"/>
    <col min="14337" max="14337" width="3.140625" style="5" customWidth="1"/>
    <col min="14338" max="14338" width="45.28515625" style="5" customWidth="1"/>
    <col min="14339" max="14339" width="4.85546875" style="5" customWidth="1"/>
    <col min="14340" max="14340" width="10.140625" style="5" customWidth="1"/>
    <col min="14341" max="14341" width="12.28515625" style="5" customWidth="1"/>
    <col min="14342" max="14342" width="13.28515625" style="5" customWidth="1"/>
    <col min="14343" max="14592" width="9.140625" style="5"/>
    <col min="14593" max="14593" width="3.140625" style="5" customWidth="1"/>
    <col min="14594" max="14594" width="45.28515625" style="5" customWidth="1"/>
    <col min="14595" max="14595" width="4.85546875" style="5" customWidth="1"/>
    <col min="14596" max="14596" width="10.140625" style="5" customWidth="1"/>
    <col min="14597" max="14597" width="12.28515625" style="5" customWidth="1"/>
    <col min="14598" max="14598" width="13.28515625" style="5" customWidth="1"/>
    <col min="14599" max="14848" width="9.140625" style="5"/>
    <col min="14849" max="14849" width="3.140625" style="5" customWidth="1"/>
    <col min="14850" max="14850" width="45.28515625" style="5" customWidth="1"/>
    <col min="14851" max="14851" width="4.85546875" style="5" customWidth="1"/>
    <col min="14852" max="14852" width="10.140625" style="5" customWidth="1"/>
    <col min="14853" max="14853" width="12.28515625" style="5" customWidth="1"/>
    <col min="14854" max="14854" width="13.28515625" style="5" customWidth="1"/>
    <col min="14855" max="15104" width="9.140625" style="5"/>
    <col min="15105" max="15105" width="3.140625" style="5" customWidth="1"/>
    <col min="15106" max="15106" width="45.28515625" style="5" customWidth="1"/>
    <col min="15107" max="15107" width="4.85546875" style="5" customWidth="1"/>
    <col min="15108" max="15108" width="10.140625" style="5" customWidth="1"/>
    <col min="15109" max="15109" width="12.28515625" style="5" customWidth="1"/>
    <col min="15110" max="15110" width="13.28515625" style="5" customWidth="1"/>
    <col min="15111" max="15360" width="9.140625" style="5"/>
    <col min="15361" max="15361" width="3.140625" style="5" customWidth="1"/>
    <col min="15362" max="15362" width="45.28515625" style="5" customWidth="1"/>
    <col min="15363" max="15363" width="4.85546875" style="5" customWidth="1"/>
    <col min="15364" max="15364" width="10.140625" style="5" customWidth="1"/>
    <col min="15365" max="15365" width="12.28515625" style="5" customWidth="1"/>
    <col min="15366" max="15366" width="13.28515625" style="5" customWidth="1"/>
    <col min="15367" max="15616" width="9.140625" style="5"/>
    <col min="15617" max="15617" width="3.140625" style="5" customWidth="1"/>
    <col min="15618" max="15618" width="45.28515625" style="5" customWidth="1"/>
    <col min="15619" max="15619" width="4.85546875" style="5" customWidth="1"/>
    <col min="15620" max="15620" width="10.140625" style="5" customWidth="1"/>
    <col min="15621" max="15621" width="12.28515625" style="5" customWidth="1"/>
    <col min="15622" max="15622" width="13.28515625" style="5" customWidth="1"/>
    <col min="15623" max="15872" width="9.140625" style="5"/>
    <col min="15873" max="15873" width="3.140625" style="5" customWidth="1"/>
    <col min="15874" max="15874" width="45.28515625" style="5" customWidth="1"/>
    <col min="15875" max="15875" width="4.85546875" style="5" customWidth="1"/>
    <col min="15876" max="15876" width="10.140625" style="5" customWidth="1"/>
    <col min="15877" max="15877" width="12.28515625" style="5" customWidth="1"/>
    <col min="15878" max="15878" width="13.28515625" style="5" customWidth="1"/>
    <col min="15879" max="16128" width="9.140625" style="5"/>
    <col min="16129" max="16129" width="3.140625" style="5" customWidth="1"/>
    <col min="16130" max="16130" width="45.28515625" style="5" customWidth="1"/>
    <col min="16131" max="16131" width="4.85546875" style="5" customWidth="1"/>
    <col min="16132" max="16132" width="10.140625" style="5" customWidth="1"/>
    <col min="16133" max="16133" width="12.28515625" style="5" customWidth="1"/>
    <col min="16134" max="16134" width="13.28515625" style="5" customWidth="1"/>
    <col min="16135" max="16384" width="9.140625" style="5"/>
  </cols>
  <sheetData>
    <row r="1" spans="1:7" ht="12.75">
      <c r="A1" s="95" t="s">
        <v>6</v>
      </c>
      <c r="B1" s="24" t="s">
        <v>136</v>
      </c>
      <c r="C1" s="20"/>
      <c r="D1" s="30"/>
      <c r="E1" s="70"/>
      <c r="F1" s="135"/>
    </row>
    <row r="2" spans="1:7" ht="12.75">
      <c r="A2" s="54"/>
      <c r="B2" s="19"/>
      <c r="C2" s="19"/>
      <c r="D2" s="65"/>
      <c r="E2" s="71"/>
      <c r="F2" s="136"/>
    </row>
    <row r="3" spans="1:7" s="27" customFormat="1" ht="104.25" customHeight="1">
      <c r="A3" s="54" t="s">
        <v>4</v>
      </c>
      <c r="B3" s="161" t="s">
        <v>142</v>
      </c>
      <c r="C3" s="162"/>
      <c r="D3" s="164"/>
      <c r="E3" s="163"/>
      <c r="F3" s="165"/>
    </row>
    <row r="4" spans="1:7" s="27" customFormat="1" ht="12.75">
      <c r="A4" s="54"/>
      <c r="B4" s="161" t="s">
        <v>137</v>
      </c>
      <c r="C4" s="162" t="s">
        <v>135</v>
      </c>
      <c r="D4" s="164">
        <v>1.5</v>
      </c>
      <c r="E4" s="167"/>
      <c r="F4" s="160">
        <f>SUM(D4*E4)</f>
        <v>0</v>
      </c>
    </row>
    <row r="5" spans="1:7" s="27" customFormat="1" ht="12.75">
      <c r="A5" s="54"/>
      <c r="B5" s="161" t="s">
        <v>138</v>
      </c>
      <c r="C5" s="162" t="s">
        <v>61</v>
      </c>
      <c r="D5" s="164">
        <v>2</v>
      </c>
      <c r="E5" s="167"/>
      <c r="F5" s="157">
        <f t="shared" ref="F5:F6" si="0">SUM(D5*E5)</f>
        <v>0</v>
      </c>
    </row>
    <row r="6" spans="1:7" s="27" customFormat="1" ht="12.75">
      <c r="A6" s="54"/>
      <c r="B6" s="161" t="s">
        <v>139</v>
      </c>
      <c r="C6" s="162" t="s">
        <v>140</v>
      </c>
      <c r="D6" s="164">
        <v>120</v>
      </c>
      <c r="E6" s="167"/>
      <c r="F6" s="157">
        <f t="shared" si="0"/>
        <v>0</v>
      </c>
    </row>
    <row r="7" spans="1:7" s="27" customFormat="1" ht="12.75">
      <c r="A7" s="54"/>
      <c r="B7" s="20"/>
      <c r="C7" s="48"/>
      <c r="D7" s="26"/>
      <c r="E7" s="26"/>
      <c r="F7" s="130"/>
      <c r="G7" s="38"/>
    </row>
    <row r="8" spans="1:7" ht="12.75">
      <c r="A8" s="54"/>
      <c r="B8" s="66" t="s">
        <v>2</v>
      </c>
      <c r="C8" s="67"/>
      <c r="D8" s="68"/>
      <c r="E8" s="72"/>
      <c r="F8" s="128">
        <f>SUM(F3:F7)</f>
        <v>0</v>
      </c>
    </row>
  </sheetData>
  <sheetProtection algorithmName="SHA-512" hashValue="NemA20AuAj+UgiVc82xJxxRf2Qm3GVuDy1Gyd1AcIY7jmSW6gO9P1BeUb2FT4WyJSUXz9cR9eC6o4sNQLH8g+g==" saltValue="1OVhtC8m5CZZwXiqg3L6zQ==" spinCount="100000" sheet="1" objects="1" scenarios="1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tabSelected="1" view="pageBreakPreview" zoomScale="60" zoomScaleNormal="100" workbookViewId="0">
      <selection activeCell="K65" sqref="K65"/>
    </sheetView>
  </sheetViews>
  <sheetFormatPr defaultRowHeight="14.25"/>
  <cols>
    <col min="1" max="1" width="4.7109375" style="73" customWidth="1"/>
    <col min="2" max="2" width="46.140625" style="63" customWidth="1"/>
    <col min="3" max="3" width="4.85546875" style="47" customWidth="1"/>
    <col min="4" max="4" width="10.140625" style="42" customWidth="1"/>
    <col min="5" max="5" width="10.5703125" style="62" customWidth="1"/>
    <col min="6" max="6" width="13.7109375" style="144" customWidth="1"/>
    <col min="7" max="256" width="9.140625" style="5"/>
    <col min="257" max="257" width="2.85546875" style="5" customWidth="1"/>
    <col min="258" max="258" width="46.140625" style="5" customWidth="1"/>
    <col min="259" max="259" width="4.85546875" style="5" customWidth="1"/>
    <col min="260" max="260" width="10.140625" style="5" customWidth="1"/>
    <col min="261" max="261" width="10.5703125" style="5" customWidth="1"/>
    <col min="262" max="262" width="13.7109375" style="5" customWidth="1"/>
    <col min="263" max="512" width="9.140625" style="5"/>
    <col min="513" max="513" width="2.85546875" style="5" customWidth="1"/>
    <col min="514" max="514" width="46.140625" style="5" customWidth="1"/>
    <col min="515" max="515" width="4.85546875" style="5" customWidth="1"/>
    <col min="516" max="516" width="10.140625" style="5" customWidth="1"/>
    <col min="517" max="517" width="10.5703125" style="5" customWidth="1"/>
    <col min="518" max="518" width="13.7109375" style="5" customWidth="1"/>
    <col min="519" max="768" width="9.140625" style="5"/>
    <col min="769" max="769" width="2.85546875" style="5" customWidth="1"/>
    <col min="770" max="770" width="46.140625" style="5" customWidth="1"/>
    <col min="771" max="771" width="4.85546875" style="5" customWidth="1"/>
    <col min="772" max="772" width="10.140625" style="5" customWidth="1"/>
    <col min="773" max="773" width="10.5703125" style="5" customWidth="1"/>
    <col min="774" max="774" width="13.7109375" style="5" customWidth="1"/>
    <col min="775" max="1024" width="9.140625" style="5"/>
    <col min="1025" max="1025" width="2.85546875" style="5" customWidth="1"/>
    <col min="1026" max="1026" width="46.140625" style="5" customWidth="1"/>
    <col min="1027" max="1027" width="4.85546875" style="5" customWidth="1"/>
    <col min="1028" max="1028" width="10.140625" style="5" customWidth="1"/>
    <col min="1029" max="1029" width="10.5703125" style="5" customWidth="1"/>
    <col min="1030" max="1030" width="13.7109375" style="5" customWidth="1"/>
    <col min="1031" max="1280" width="9.140625" style="5"/>
    <col min="1281" max="1281" width="2.85546875" style="5" customWidth="1"/>
    <col min="1282" max="1282" width="46.140625" style="5" customWidth="1"/>
    <col min="1283" max="1283" width="4.85546875" style="5" customWidth="1"/>
    <col min="1284" max="1284" width="10.140625" style="5" customWidth="1"/>
    <col min="1285" max="1285" width="10.5703125" style="5" customWidth="1"/>
    <col min="1286" max="1286" width="13.7109375" style="5" customWidth="1"/>
    <col min="1287" max="1536" width="9.140625" style="5"/>
    <col min="1537" max="1537" width="2.85546875" style="5" customWidth="1"/>
    <col min="1538" max="1538" width="46.140625" style="5" customWidth="1"/>
    <col min="1539" max="1539" width="4.85546875" style="5" customWidth="1"/>
    <col min="1540" max="1540" width="10.140625" style="5" customWidth="1"/>
    <col min="1541" max="1541" width="10.5703125" style="5" customWidth="1"/>
    <col min="1542" max="1542" width="13.7109375" style="5" customWidth="1"/>
    <col min="1543" max="1792" width="9.140625" style="5"/>
    <col min="1793" max="1793" width="2.85546875" style="5" customWidth="1"/>
    <col min="1794" max="1794" width="46.140625" style="5" customWidth="1"/>
    <col min="1795" max="1795" width="4.85546875" style="5" customWidth="1"/>
    <col min="1796" max="1796" width="10.140625" style="5" customWidth="1"/>
    <col min="1797" max="1797" width="10.5703125" style="5" customWidth="1"/>
    <col min="1798" max="1798" width="13.7109375" style="5" customWidth="1"/>
    <col min="1799" max="2048" width="9.140625" style="5"/>
    <col min="2049" max="2049" width="2.85546875" style="5" customWidth="1"/>
    <col min="2050" max="2050" width="46.140625" style="5" customWidth="1"/>
    <col min="2051" max="2051" width="4.85546875" style="5" customWidth="1"/>
    <col min="2052" max="2052" width="10.140625" style="5" customWidth="1"/>
    <col min="2053" max="2053" width="10.5703125" style="5" customWidth="1"/>
    <col min="2054" max="2054" width="13.7109375" style="5" customWidth="1"/>
    <col min="2055" max="2304" width="9.140625" style="5"/>
    <col min="2305" max="2305" width="2.85546875" style="5" customWidth="1"/>
    <col min="2306" max="2306" width="46.140625" style="5" customWidth="1"/>
    <col min="2307" max="2307" width="4.85546875" style="5" customWidth="1"/>
    <col min="2308" max="2308" width="10.140625" style="5" customWidth="1"/>
    <col min="2309" max="2309" width="10.5703125" style="5" customWidth="1"/>
    <col min="2310" max="2310" width="13.7109375" style="5" customWidth="1"/>
    <col min="2311" max="2560" width="9.140625" style="5"/>
    <col min="2561" max="2561" width="2.85546875" style="5" customWidth="1"/>
    <col min="2562" max="2562" width="46.140625" style="5" customWidth="1"/>
    <col min="2563" max="2563" width="4.85546875" style="5" customWidth="1"/>
    <col min="2564" max="2564" width="10.140625" style="5" customWidth="1"/>
    <col min="2565" max="2565" width="10.5703125" style="5" customWidth="1"/>
    <col min="2566" max="2566" width="13.7109375" style="5" customWidth="1"/>
    <col min="2567" max="2816" width="9.140625" style="5"/>
    <col min="2817" max="2817" width="2.85546875" style="5" customWidth="1"/>
    <col min="2818" max="2818" width="46.140625" style="5" customWidth="1"/>
    <col min="2819" max="2819" width="4.85546875" style="5" customWidth="1"/>
    <col min="2820" max="2820" width="10.140625" style="5" customWidth="1"/>
    <col min="2821" max="2821" width="10.5703125" style="5" customWidth="1"/>
    <col min="2822" max="2822" width="13.7109375" style="5" customWidth="1"/>
    <col min="2823" max="3072" width="9.140625" style="5"/>
    <col min="3073" max="3073" width="2.85546875" style="5" customWidth="1"/>
    <col min="3074" max="3074" width="46.140625" style="5" customWidth="1"/>
    <col min="3075" max="3075" width="4.85546875" style="5" customWidth="1"/>
    <col min="3076" max="3076" width="10.140625" style="5" customWidth="1"/>
    <col min="3077" max="3077" width="10.5703125" style="5" customWidth="1"/>
    <col min="3078" max="3078" width="13.7109375" style="5" customWidth="1"/>
    <col min="3079" max="3328" width="9.140625" style="5"/>
    <col min="3329" max="3329" width="2.85546875" style="5" customWidth="1"/>
    <col min="3330" max="3330" width="46.140625" style="5" customWidth="1"/>
    <col min="3331" max="3331" width="4.85546875" style="5" customWidth="1"/>
    <col min="3332" max="3332" width="10.140625" style="5" customWidth="1"/>
    <col min="3333" max="3333" width="10.5703125" style="5" customWidth="1"/>
    <col min="3334" max="3334" width="13.7109375" style="5" customWidth="1"/>
    <col min="3335" max="3584" width="9.140625" style="5"/>
    <col min="3585" max="3585" width="2.85546875" style="5" customWidth="1"/>
    <col min="3586" max="3586" width="46.140625" style="5" customWidth="1"/>
    <col min="3587" max="3587" width="4.85546875" style="5" customWidth="1"/>
    <col min="3588" max="3588" width="10.140625" style="5" customWidth="1"/>
    <col min="3589" max="3589" width="10.5703125" style="5" customWidth="1"/>
    <col min="3590" max="3590" width="13.7109375" style="5" customWidth="1"/>
    <col min="3591" max="3840" width="9.140625" style="5"/>
    <col min="3841" max="3841" width="2.85546875" style="5" customWidth="1"/>
    <col min="3842" max="3842" width="46.140625" style="5" customWidth="1"/>
    <col min="3843" max="3843" width="4.85546875" style="5" customWidth="1"/>
    <col min="3844" max="3844" width="10.140625" style="5" customWidth="1"/>
    <col min="3845" max="3845" width="10.5703125" style="5" customWidth="1"/>
    <col min="3846" max="3846" width="13.7109375" style="5" customWidth="1"/>
    <col min="3847" max="4096" width="9.140625" style="5"/>
    <col min="4097" max="4097" width="2.85546875" style="5" customWidth="1"/>
    <col min="4098" max="4098" width="46.140625" style="5" customWidth="1"/>
    <col min="4099" max="4099" width="4.85546875" style="5" customWidth="1"/>
    <col min="4100" max="4100" width="10.140625" style="5" customWidth="1"/>
    <col min="4101" max="4101" width="10.5703125" style="5" customWidth="1"/>
    <col min="4102" max="4102" width="13.7109375" style="5" customWidth="1"/>
    <col min="4103" max="4352" width="9.140625" style="5"/>
    <col min="4353" max="4353" width="2.85546875" style="5" customWidth="1"/>
    <col min="4354" max="4354" width="46.140625" style="5" customWidth="1"/>
    <col min="4355" max="4355" width="4.85546875" style="5" customWidth="1"/>
    <col min="4356" max="4356" width="10.140625" style="5" customWidth="1"/>
    <col min="4357" max="4357" width="10.5703125" style="5" customWidth="1"/>
    <col min="4358" max="4358" width="13.7109375" style="5" customWidth="1"/>
    <col min="4359" max="4608" width="9.140625" style="5"/>
    <col min="4609" max="4609" width="2.85546875" style="5" customWidth="1"/>
    <col min="4610" max="4610" width="46.140625" style="5" customWidth="1"/>
    <col min="4611" max="4611" width="4.85546875" style="5" customWidth="1"/>
    <col min="4612" max="4612" width="10.140625" style="5" customWidth="1"/>
    <col min="4613" max="4613" width="10.5703125" style="5" customWidth="1"/>
    <col min="4614" max="4614" width="13.7109375" style="5" customWidth="1"/>
    <col min="4615" max="4864" width="9.140625" style="5"/>
    <col min="4865" max="4865" width="2.85546875" style="5" customWidth="1"/>
    <col min="4866" max="4866" width="46.140625" style="5" customWidth="1"/>
    <col min="4867" max="4867" width="4.85546875" style="5" customWidth="1"/>
    <col min="4868" max="4868" width="10.140625" style="5" customWidth="1"/>
    <col min="4869" max="4869" width="10.5703125" style="5" customWidth="1"/>
    <col min="4870" max="4870" width="13.7109375" style="5" customWidth="1"/>
    <col min="4871" max="5120" width="9.140625" style="5"/>
    <col min="5121" max="5121" width="2.85546875" style="5" customWidth="1"/>
    <col min="5122" max="5122" width="46.140625" style="5" customWidth="1"/>
    <col min="5123" max="5123" width="4.85546875" style="5" customWidth="1"/>
    <col min="5124" max="5124" width="10.140625" style="5" customWidth="1"/>
    <col min="5125" max="5125" width="10.5703125" style="5" customWidth="1"/>
    <col min="5126" max="5126" width="13.7109375" style="5" customWidth="1"/>
    <col min="5127" max="5376" width="9.140625" style="5"/>
    <col min="5377" max="5377" width="2.85546875" style="5" customWidth="1"/>
    <col min="5378" max="5378" width="46.140625" style="5" customWidth="1"/>
    <col min="5379" max="5379" width="4.85546875" style="5" customWidth="1"/>
    <col min="5380" max="5380" width="10.140625" style="5" customWidth="1"/>
    <col min="5381" max="5381" width="10.5703125" style="5" customWidth="1"/>
    <col min="5382" max="5382" width="13.7109375" style="5" customWidth="1"/>
    <col min="5383" max="5632" width="9.140625" style="5"/>
    <col min="5633" max="5633" width="2.85546875" style="5" customWidth="1"/>
    <col min="5634" max="5634" width="46.140625" style="5" customWidth="1"/>
    <col min="5635" max="5635" width="4.85546875" style="5" customWidth="1"/>
    <col min="5636" max="5636" width="10.140625" style="5" customWidth="1"/>
    <col min="5637" max="5637" width="10.5703125" style="5" customWidth="1"/>
    <col min="5638" max="5638" width="13.7109375" style="5" customWidth="1"/>
    <col min="5639" max="5888" width="9.140625" style="5"/>
    <col min="5889" max="5889" width="2.85546875" style="5" customWidth="1"/>
    <col min="5890" max="5890" width="46.140625" style="5" customWidth="1"/>
    <col min="5891" max="5891" width="4.85546875" style="5" customWidth="1"/>
    <col min="5892" max="5892" width="10.140625" style="5" customWidth="1"/>
    <col min="5893" max="5893" width="10.5703125" style="5" customWidth="1"/>
    <col min="5894" max="5894" width="13.7109375" style="5" customWidth="1"/>
    <col min="5895" max="6144" width="9.140625" style="5"/>
    <col min="6145" max="6145" width="2.85546875" style="5" customWidth="1"/>
    <col min="6146" max="6146" width="46.140625" style="5" customWidth="1"/>
    <col min="6147" max="6147" width="4.85546875" style="5" customWidth="1"/>
    <col min="6148" max="6148" width="10.140625" style="5" customWidth="1"/>
    <col min="6149" max="6149" width="10.5703125" style="5" customWidth="1"/>
    <col min="6150" max="6150" width="13.7109375" style="5" customWidth="1"/>
    <col min="6151" max="6400" width="9.140625" style="5"/>
    <col min="6401" max="6401" width="2.85546875" style="5" customWidth="1"/>
    <col min="6402" max="6402" width="46.140625" style="5" customWidth="1"/>
    <col min="6403" max="6403" width="4.85546875" style="5" customWidth="1"/>
    <col min="6404" max="6404" width="10.140625" style="5" customWidth="1"/>
    <col min="6405" max="6405" width="10.5703125" style="5" customWidth="1"/>
    <col min="6406" max="6406" width="13.7109375" style="5" customWidth="1"/>
    <col min="6407" max="6656" width="9.140625" style="5"/>
    <col min="6657" max="6657" width="2.85546875" style="5" customWidth="1"/>
    <col min="6658" max="6658" width="46.140625" style="5" customWidth="1"/>
    <col min="6659" max="6659" width="4.85546875" style="5" customWidth="1"/>
    <col min="6660" max="6660" width="10.140625" style="5" customWidth="1"/>
    <col min="6661" max="6661" width="10.5703125" style="5" customWidth="1"/>
    <col min="6662" max="6662" width="13.7109375" style="5" customWidth="1"/>
    <col min="6663" max="6912" width="9.140625" style="5"/>
    <col min="6913" max="6913" width="2.85546875" style="5" customWidth="1"/>
    <col min="6914" max="6914" width="46.140625" style="5" customWidth="1"/>
    <col min="6915" max="6915" width="4.85546875" style="5" customWidth="1"/>
    <col min="6916" max="6916" width="10.140625" style="5" customWidth="1"/>
    <col min="6917" max="6917" width="10.5703125" style="5" customWidth="1"/>
    <col min="6918" max="6918" width="13.7109375" style="5" customWidth="1"/>
    <col min="6919" max="7168" width="9.140625" style="5"/>
    <col min="7169" max="7169" width="2.85546875" style="5" customWidth="1"/>
    <col min="7170" max="7170" width="46.140625" style="5" customWidth="1"/>
    <col min="7171" max="7171" width="4.85546875" style="5" customWidth="1"/>
    <col min="7172" max="7172" width="10.140625" style="5" customWidth="1"/>
    <col min="7173" max="7173" width="10.5703125" style="5" customWidth="1"/>
    <col min="7174" max="7174" width="13.7109375" style="5" customWidth="1"/>
    <col min="7175" max="7424" width="9.140625" style="5"/>
    <col min="7425" max="7425" width="2.85546875" style="5" customWidth="1"/>
    <col min="7426" max="7426" width="46.140625" style="5" customWidth="1"/>
    <col min="7427" max="7427" width="4.85546875" style="5" customWidth="1"/>
    <col min="7428" max="7428" width="10.140625" style="5" customWidth="1"/>
    <col min="7429" max="7429" width="10.5703125" style="5" customWidth="1"/>
    <col min="7430" max="7430" width="13.7109375" style="5" customWidth="1"/>
    <col min="7431" max="7680" width="9.140625" style="5"/>
    <col min="7681" max="7681" width="2.85546875" style="5" customWidth="1"/>
    <col min="7682" max="7682" width="46.140625" style="5" customWidth="1"/>
    <col min="7683" max="7683" width="4.85546875" style="5" customWidth="1"/>
    <col min="7684" max="7684" width="10.140625" style="5" customWidth="1"/>
    <col min="7685" max="7685" width="10.5703125" style="5" customWidth="1"/>
    <col min="7686" max="7686" width="13.7109375" style="5" customWidth="1"/>
    <col min="7687" max="7936" width="9.140625" style="5"/>
    <col min="7937" max="7937" width="2.85546875" style="5" customWidth="1"/>
    <col min="7938" max="7938" width="46.140625" style="5" customWidth="1"/>
    <col min="7939" max="7939" width="4.85546875" style="5" customWidth="1"/>
    <col min="7940" max="7940" width="10.140625" style="5" customWidth="1"/>
    <col min="7941" max="7941" width="10.5703125" style="5" customWidth="1"/>
    <col min="7942" max="7942" width="13.7109375" style="5" customWidth="1"/>
    <col min="7943" max="8192" width="9.140625" style="5"/>
    <col min="8193" max="8193" width="2.85546875" style="5" customWidth="1"/>
    <col min="8194" max="8194" width="46.140625" style="5" customWidth="1"/>
    <col min="8195" max="8195" width="4.85546875" style="5" customWidth="1"/>
    <col min="8196" max="8196" width="10.140625" style="5" customWidth="1"/>
    <col min="8197" max="8197" width="10.5703125" style="5" customWidth="1"/>
    <col min="8198" max="8198" width="13.7109375" style="5" customWidth="1"/>
    <col min="8199" max="8448" width="9.140625" style="5"/>
    <col min="8449" max="8449" width="2.85546875" style="5" customWidth="1"/>
    <col min="8450" max="8450" width="46.140625" style="5" customWidth="1"/>
    <col min="8451" max="8451" width="4.85546875" style="5" customWidth="1"/>
    <col min="8452" max="8452" width="10.140625" style="5" customWidth="1"/>
    <col min="8453" max="8453" width="10.5703125" style="5" customWidth="1"/>
    <col min="8454" max="8454" width="13.7109375" style="5" customWidth="1"/>
    <col min="8455" max="8704" width="9.140625" style="5"/>
    <col min="8705" max="8705" width="2.85546875" style="5" customWidth="1"/>
    <col min="8706" max="8706" width="46.140625" style="5" customWidth="1"/>
    <col min="8707" max="8707" width="4.85546875" style="5" customWidth="1"/>
    <col min="8708" max="8708" width="10.140625" style="5" customWidth="1"/>
    <col min="8709" max="8709" width="10.5703125" style="5" customWidth="1"/>
    <col min="8710" max="8710" width="13.7109375" style="5" customWidth="1"/>
    <col min="8711" max="8960" width="9.140625" style="5"/>
    <col min="8961" max="8961" width="2.85546875" style="5" customWidth="1"/>
    <col min="8962" max="8962" width="46.140625" style="5" customWidth="1"/>
    <col min="8963" max="8963" width="4.85546875" style="5" customWidth="1"/>
    <col min="8964" max="8964" width="10.140625" style="5" customWidth="1"/>
    <col min="8965" max="8965" width="10.5703125" style="5" customWidth="1"/>
    <col min="8966" max="8966" width="13.7109375" style="5" customWidth="1"/>
    <col min="8967" max="9216" width="9.140625" style="5"/>
    <col min="9217" max="9217" width="2.85546875" style="5" customWidth="1"/>
    <col min="9218" max="9218" width="46.140625" style="5" customWidth="1"/>
    <col min="9219" max="9219" width="4.85546875" style="5" customWidth="1"/>
    <col min="9220" max="9220" width="10.140625" style="5" customWidth="1"/>
    <col min="9221" max="9221" width="10.5703125" style="5" customWidth="1"/>
    <col min="9222" max="9222" width="13.7109375" style="5" customWidth="1"/>
    <col min="9223" max="9472" width="9.140625" style="5"/>
    <col min="9473" max="9473" width="2.85546875" style="5" customWidth="1"/>
    <col min="9474" max="9474" width="46.140625" style="5" customWidth="1"/>
    <col min="9475" max="9475" width="4.85546875" style="5" customWidth="1"/>
    <col min="9476" max="9476" width="10.140625" style="5" customWidth="1"/>
    <col min="9477" max="9477" width="10.5703125" style="5" customWidth="1"/>
    <col min="9478" max="9478" width="13.7109375" style="5" customWidth="1"/>
    <col min="9479" max="9728" width="9.140625" style="5"/>
    <col min="9729" max="9729" width="2.85546875" style="5" customWidth="1"/>
    <col min="9730" max="9730" width="46.140625" style="5" customWidth="1"/>
    <col min="9731" max="9731" width="4.85546875" style="5" customWidth="1"/>
    <col min="9732" max="9732" width="10.140625" style="5" customWidth="1"/>
    <col min="9733" max="9733" width="10.5703125" style="5" customWidth="1"/>
    <col min="9734" max="9734" width="13.7109375" style="5" customWidth="1"/>
    <col min="9735" max="9984" width="9.140625" style="5"/>
    <col min="9985" max="9985" width="2.85546875" style="5" customWidth="1"/>
    <col min="9986" max="9986" width="46.140625" style="5" customWidth="1"/>
    <col min="9987" max="9987" width="4.85546875" style="5" customWidth="1"/>
    <col min="9988" max="9988" width="10.140625" style="5" customWidth="1"/>
    <col min="9989" max="9989" width="10.5703125" style="5" customWidth="1"/>
    <col min="9990" max="9990" width="13.7109375" style="5" customWidth="1"/>
    <col min="9991" max="10240" width="9.140625" style="5"/>
    <col min="10241" max="10241" width="2.85546875" style="5" customWidth="1"/>
    <col min="10242" max="10242" width="46.140625" style="5" customWidth="1"/>
    <col min="10243" max="10243" width="4.85546875" style="5" customWidth="1"/>
    <col min="10244" max="10244" width="10.140625" style="5" customWidth="1"/>
    <col min="10245" max="10245" width="10.5703125" style="5" customWidth="1"/>
    <col min="10246" max="10246" width="13.7109375" style="5" customWidth="1"/>
    <col min="10247" max="10496" width="9.140625" style="5"/>
    <col min="10497" max="10497" width="2.85546875" style="5" customWidth="1"/>
    <col min="10498" max="10498" width="46.140625" style="5" customWidth="1"/>
    <col min="10499" max="10499" width="4.85546875" style="5" customWidth="1"/>
    <col min="10500" max="10500" width="10.140625" style="5" customWidth="1"/>
    <col min="10501" max="10501" width="10.5703125" style="5" customWidth="1"/>
    <col min="10502" max="10502" width="13.7109375" style="5" customWidth="1"/>
    <col min="10503" max="10752" width="9.140625" style="5"/>
    <col min="10753" max="10753" width="2.85546875" style="5" customWidth="1"/>
    <col min="10754" max="10754" width="46.140625" style="5" customWidth="1"/>
    <col min="10755" max="10755" width="4.85546875" style="5" customWidth="1"/>
    <col min="10756" max="10756" width="10.140625" style="5" customWidth="1"/>
    <col min="10757" max="10757" width="10.5703125" style="5" customWidth="1"/>
    <col min="10758" max="10758" width="13.7109375" style="5" customWidth="1"/>
    <col min="10759" max="11008" width="9.140625" style="5"/>
    <col min="11009" max="11009" width="2.85546875" style="5" customWidth="1"/>
    <col min="11010" max="11010" width="46.140625" style="5" customWidth="1"/>
    <col min="11011" max="11011" width="4.85546875" style="5" customWidth="1"/>
    <col min="11012" max="11012" width="10.140625" style="5" customWidth="1"/>
    <col min="11013" max="11013" width="10.5703125" style="5" customWidth="1"/>
    <col min="11014" max="11014" width="13.7109375" style="5" customWidth="1"/>
    <col min="11015" max="11264" width="9.140625" style="5"/>
    <col min="11265" max="11265" width="2.85546875" style="5" customWidth="1"/>
    <col min="11266" max="11266" width="46.140625" style="5" customWidth="1"/>
    <col min="11267" max="11267" width="4.85546875" style="5" customWidth="1"/>
    <col min="11268" max="11268" width="10.140625" style="5" customWidth="1"/>
    <col min="11269" max="11269" width="10.5703125" style="5" customWidth="1"/>
    <col min="11270" max="11270" width="13.7109375" style="5" customWidth="1"/>
    <col min="11271" max="11520" width="9.140625" style="5"/>
    <col min="11521" max="11521" width="2.85546875" style="5" customWidth="1"/>
    <col min="11522" max="11522" width="46.140625" style="5" customWidth="1"/>
    <col min="11523" max="11523" width="4.85546875" style="5" customWidth="1"/>
    <col min="11524" max="11524" width="10.140625" style="5" customWidth="1"/>
    <col min="11525" max="11525" width="10.5703125" style="5" customWidth="1"/>
    <col min="11526" max="11526" width="13.7109375" style="5" customWidth="1"/>
    <col min="11527" max="11776" width="9.140625" style="5"/>
    <col min="11777" max="11777" width="2.85546875" style="5" customWidth="1"/>
    <col min="11778" max="11778" width="46.140625" style="5" customWidth="1"/>
    <col min="11779" max="11779" width="4.85546875" style="5" customWidth="1"/>
    <col min="11780" max="11780" width="10.140625" style="5" customWidth="1"/>
    <col min="11781" max="11781" width="10.5703125" style="5" customWidth="1"/>
    <col min="11782" max="11782" width="13.7109375" style="5" customWidth="1"/>
    <col min="11783" max="12032" width="9.140625" style="5"/>
    <col min="12033" max="12033" width="2.85546875" style="5" customWidth="1"/>
    <col min="12034" max="12034" width="46.140625" style="5" customWidth="1"/>
    <col min="12035" max="12035" width="4.85546875" style="5" customWidth="1"/>
    <col min="12036" max="12036" width="10.140625" style="5" customWidth="1"/>
    <col min="12037" max="12037" width="10.5703125" style="5" customWidth="1"/>
    <col min="12038" max="12038" width="13.7109375" style="5" customWidth="1"/>
    <col min="12039" max="12288" width="9.140625" style="5"/>
    <col min="12289" max="12289" width="2.85546875" style="5" customWidth="1"/>
    <col min="12290" max="12290" width="46.140625" style="5" customWidth="1"/>
    <col min="12291" max="12291" width="4.85546875" style="5" customWidth="1"/>
    <col min="12292" max="12292" width="10.140625" style="5" customWidth="1"/>
    <col min="12293" max="12293" width="10.5703125" style="5" customWidth="1"/>
    <col min="12294" max="12294" width="13.7109375" style="5" customWidth="1"/>
    <col min="12295" max="12544" width="9.140625" style="5"/>
    <col min="12545" max="12545" width="2.85546875" style="5" customWidth="1"/>
    <col min="12546" max="12546" width="46.140625" style="5" customWidth="1"/>
    <col min="12547" max="12547" width="4.85546875" style="5" customWidth="1"/>
    <col min="12548" max="12548" width="10.140625" style="5" customWidth="1"/>
    <col min="12549" max="12549" width="10.5703125" style="5" customWidth="1"/>
    <col min="12550" max="12550" width="13.7109375" style="5" customWidth="1"/>
    <col min="12551" max="12800" width="9.140625" style="5"/>
    <col min="12801" max="12801" width="2.85546875" style="5" customWidth="1"/>
    <col min="12802" max="12802" width="46.140625" style="5" customWidth="1"/>
    <col min="12803" max="12803" width="4.85546875" style="5" customWidth="1"/>
    <col min="12804" max="12804" width="10.140625" style="5" customWidth="1"/>
    <col min="12805" max="12805" width="10.5703125" style="5" customWidth="1"/>
    <col min="12806" max="12806" width="13.7109375" style="5" customWidth="1"/>
    <col min="12807" max="13056" width="9.140625" style="5"/>
    <col min="13057" max="13057" width="2.85546875" style="5" customWidth="1"/>
    <col min="13058" max="13058" width="46.140625" style="5" customWidth="1"/>
    <col min="13059" max="13059" width="4.85546875" style="5" customWidth="1"/>
    <col min="13060" max="13060" width="10.140625" style="5" customWidth="1"/>
    <col min="13061" max="13061" width="10.5703125" style="5" customWidth="1"/>
    <col min="13062" max="13062" width="13.7109375" style="5" customWidth="1"/>
    <col min="13063" max="13312" width="9.140625" style="5"/>
    <col min="13313" max="13313" width="2.85546875" style="5" customWidth="1"/>
    <col min="13314" max="13314" width="46.140625" style="5" customWidth="1"/>
    <col min="13315" max="13315" width="4.85546875" style="5" customWidth="1"/>
    <col min="13316" max="13316" width="10.140625" style="5" customWidth="1"/>
    <col min="13317" max="13317" width="10.5703125" style="5" customWidth="1"/>
    <col min="13318" max="13318" width="13.7109375" style="5" customWidth="1"/>
    <col min="13319" max="13568" width="9.140625" style="5"/>
    <col min="13569" max="13569" width="2.85546875" style="5" customWidth="1"/>
    <col min="13570" max="13570" width="46.140625" style="5" customWidth="1"/>
    <col min="13571" max="13571" width="4.85546875" style="5" customWidth="1"/>
    <col min="13572" max="13572" width="10.140625" style="5" customWidth="1"/>
    <col min="13573" max="13573" width="10.5703125" style="5" customWidth="1"/>
    <col min="13574" max="13574" width="13.7109375" style="5" customWidth="1"/>
    <col min="13575" max="13824" width="9.140625" style="5"/>
    <col min="13825" max="13825" width="2.85546875" style="5" customWidth="1"/>
    <col min="13826" max="13826" width="46.140625" style="5" customWidth="1"/>
    <col min="13827" max="13827" width="4.85546875" style="5" customWidth="1"/>
    <col min="13828" max="13828" width="10.140625" style="5" customWidth="1"/>
    <col min="13829" max="13829" width="10.5703125" style="5" customWidth="1"/>
    <col min="13830" max="13830" width="13.7109375" style="5" customWidth="1"/>
    <col min="13831" max="14080" width="9.140625" style="5"/>
    <col min="14081" max="14081" width="2.85546875" style="5" customWidth="1"/>
    <col min="14082" max="14082" width="46.140625" style="5" customWidth="1"/>
    <col min="14083" max="14083" width="4.85546875" style="5" customWidth="1"/>
    <col min="14084" max="14084" width="10.140625" style="5" customWidth="1"/>
    <col min="14085" max="14085" width="10.5703125" style="5" customWidth="1"/>
    <col min="14086" max="14086" width="13.7109375" style="5" customWidth="1"/>
    <col min="14087" max="14336" width="9.140625" style="5"/>
    <col min="14337" max="14337" width="2.85546875" style="5" customWidth="1"/>
    <col min="14338" max="14338" width="46.140625" style="5" customWidth="1"/>
    <col min="14339" max="14339" width="4.85546875" style="5" customWidth="1"/>
    <col min="14340" max="14340" width="10.140625" style="5" customWidth="1"/>
    <col min="14341" max="14341" width="10.5703125" style="5" customWidth="1"/>
    <col min="14342" max="14342" width="13.7109375" style="5" customWidth="1"/>
    <col min="14343" max="14592" width="9.140625" style="5"/>
    <col min="14593" max="14593" width="2.85546875" style="5" customWidth="1"/>
    <col min="14594" max="14594" width="46.140625" style="5" customWidth="1"/>
    <col min="14595" max="14595" width="4.85546875" style="5" customWidth="1"/>
    <col min="14596" max="14596" width="10.140625" style="5" customWidth="1"/>
    <col min="14597" max="14597" width="10.5703125" style="5" customWidth="1"/>
    <col min="14598" max="14598" width="13.7109375" style="5" customWidth="1"/>
    <col min="14599" max="14848" width="9.140625" style="5"/>
    <col min="14849" max="14849" width="2.85546875" style="5" customWidth="1"/>
    <col min="14850" max="14850" width="46.140625" style="5" customWidth="1"/>
    <col min="14851" max="14851" width="4.85546875" style="5" customWidth="1"/>
    <col min="14852" max="14852" width="10.140625" style="5" customWidth="1"/>
    <col min="14853" max="14853" width="10.5703125" style="5" customWidth="1"/>
    <col min="14854" max="14854" width="13.7109375" style="5" customWidth="1"/>
    <col min="14855" max="15104" width="9.140625" style="5"/>
    <col min="15105" max="15105" width="2.85546875" style="5" customWidth="1"/>
    <col min="15106" max="15106" width="46.140625" style="5" customWidth="1"/>
    <col min="15107" max="15107" width="4.85546875" style="5" customWidth="1"/>
    <col min="15108" max="15108" width="10.140625" style="5" customWidth="1"/>
    <col min="15109" max="15109" width="10.5703125" style="5" customWidth="1"/>
    <col min="15110" max="15110" width="13.7109375" style="5" customWidth="1"/>
    <col min="15111" max="15360" width="9.140625" style="5"/>
    <col min="15361" max="15361" width="2.85546875" style="5" customWidth="1"/>
    <col min="15362" max="15362" width="46.140625" style="5" customWidth="1"/>
    <col min="15363" max="15363" width="4.85546875" style="5" customWidth="1"/>
    <col min="15364" max="15364" width="10.140625" style="5" customWidth="1"/>
    <col min="15365" max="15365" width="10.5703125" style="5" customWidth="1"/>
    <col min="15366" max="15366" width="13.7109375" style="5" customWidth="1"/>
    <col min="15367" max="15616" width="9.140625" style="5"/>
    <col min="15617" max="15617" width="2.85546875" style="5" customWidth="1"/>
    <col min="15618" max="15618" width="46.140625" style="5" customWidth="1"/>
    <col min="15619" max="15619" width="4.85546875" style="5" customWidth="1"/>
    <col min="15620" max="15620" width="10.140625" style="5" customWidth="1"/>
    <col min="15621" max="15621" width="10.5703125" style="5" customWidth="1"/>
    <col min="15622" max="15622" width="13.7109375" style="5" customWidth="1"/>
    <col min="15623" max="15872" width="9.140625" style="5"/>
    <col min="15873" max="15873" width="2.85546875" style="5" customWidth="1"/>
    <col min="15874" max="15874" width="46.140625" style="5" customWidth="1"/>
    <col min="15875" max="15875" width="4.85546875" style="5" customWidth="1"/>
    <col min="15876" max="15876" width="10.140625" style="5" customWidth="1"/>
    <col min="15877" max="15877" width="10.5703125" style="5" customWidth="1"/>
    <col min="15878" max="15878" width="13.7109375" style="5" customWidth="1"/>
    <col min="15879" max="16128" width="9.140625" style="5"/>
    <col min="16129" max="16129" width="2.85546875" style="5" customWidth="1"/>
    <col min="16130" max="16130" width="46.140625" style="5" customWidth="1"/>
    <col min="16131" max="16131" width="4.85546875" style="5" customWidth="1"/>
    <col min="16132" max="16132" width="10.140625" style="5" customWidth="1"/>
    <col min="16133" max="16133" width="10.5703125" style="5" customWidth="1"/>
    <col min="16134" max="16134" width="13.7109375" style="5" customWidth="1"/>
    <col min="16135" max="16384" width="9.140625" style="5"/>
  </cols>
  <sheetData>
    <row r="1" spans="1:6" ht="12.75">
      <c r="A1" s="95" t="s">
        <v>8</v>
      </c>
      <c r="B1" s="24" t="s">
        <v>64</v>
      </c>
      <c r="C1" s="20"/>
      <c r="D1" s="30"/>
      <c r="E1" s="43"/>
      <c r="F1" s="139"/>
    </row>
    <row r="2" spans="1:6" ht="12.75">
      <c r="A2" s="95"/>
      <c r="B2" s="24"/>
      <c r="C2" s="20"/>
      <c r="D2" s="30"/>
      <c r="E2" s="43"/>
      <c r="F2" s="139"/>
    </row>
    <row r="3" spans="1:6" ht="38.25">
      <c r="A3" s="29" t="s">
        <v>4</v>
      </c>
      <c r="B3" s="19" t="s">
        <v>129</v>
      </c>
      <c r="C3" s="37"/>
      <c r="D3" s="37"/>
      <c r="E3" s="156"/>
      <c r="F3" s="140"/>
    </row>
    <row r="4" spans="1:6" ht="25.5">
      <c r="A4" s="29"/>
      <c r="B4" s="19" t="s">
        <v>65</v>
      </c>
      <c r="C4" s="5"/>
      <c r="D4" s="5"/>
      <c r="E4" s="46"/>
      <c r="F4" s="130"/>
    </row>
    <row r="5" spans="1:6" ht="12.75">
      <c r="A5" s="29"/>
      <c r="B5" s="19" t="s">
        <v>66</v>
      </c>
      <c r="C5" s="44" t="s">
        <v>61</v>
      </c>
      <c r="D5" s="45">
        <v>107</v>
      </c>
      <c r="E5" s="168"/>
      <c r="F5" s="137">
        <f>SUM(D5*E5)</f>
        <v>0</v>
      </c>
    </row>
    <row r="6" spans="1:6" ht="12.75">
      <c r="A6" s="95"/>
      <c r="B6" s="24"/>
      <c r="C6" s="20"/>
      <c r="D6" s="30"/>
      <c r="E6" s="169"/>
      <c r="F6" s="139"/>
    </row>
    <row r="7" spans="1:6" ht="25.5">
      <c r="A7" s="29" t="s">
        <v>6</v>
      </c>
      <c r="B7" s="19" t="s">
        <v>67</v>
      </c>
      <c r="C7" s="37"/>
      <c r="D7" s="37"/>
      <c r="E7" s="170"/>
      <c r="F7" s="140"/>
    </row>
    <row r="8" spans="1:6" ht="25.5">
      <c r="A8" s="29"/>
      <c r="B8" s="19" t="s">
        <v>65</v>
      </c>
      <c r="C8" s="5"/>
      <c r="D8" s="5"/>
      <c r="E8" s="170"/>
      <c r="F8" s="130"/>
    </row>
    <row r="9" spans="1:6" ht="12.75">
      <c r="A9" s="29"/>
      <c r="B9" s="19" t="s">
        <v>66</v>
      </c>
      <c r="C9" s="44" t="s">
        <v>61</v>
      </c>
      <c r="D9" s="45">
        <v>46</v>
      </c>
      <c r="E9" s="170"/>
      <c r="F9" s="137">
        <f>D9*E9</f>
        <v>0</v>
      </c>
    </row>
    <row r="10" spans="1:6" ht="12.75">
      <c r="A10" s="29"/>
      <c r="B10" s="19"/>
      <c r="C10" s="44"/>
      <c r="D10" s="45"/>
      <c r="E10" s="171"/>
      <c r="F10" s="130"/>
    </row>
    <row r="11" spans="1:6" ht="12.75">
      <c r="A11" s="151"/>
      <c r="B11" s="20" t="s">
        <v>68</v>
      </c>
      <c r="C11" s="44"/>
      <c r="D11" s="45"/>
      <c r="E11" s="171"/>
      <c r="F11" s="130"/>
    </row>
    <row r="12" spans="1:6" s="27" customFormat="1" ht="81" customHeight="1">
      <c r="A12" s="54" t="s">
        <v>60</v>
      </c>
      <c r="B12" s="19" t="s">
        <v>69</v>
      </c>
      <c r="C12" s="47"/>
      <c r="D12" s="42"/>
      <c r="E12" s="172"/>
      <c r="F12" s="130"/>
    </row>
    <row r="13" spans="1:6" s="27" customFormat="1" ht="12.75">
      <c r="A13" s="54"/>
      <c r="B13" s="19" t="s">
        <v>70</v>
      </c>
      <c r="C13" s="48"/>
      <c r="D13" s="26"/>
      <c r="E13" s="172"/>
      <c r="F13" s="130"/>
    </row>
    <row r="14" spans="1:6" s="27" customFormat="1" ht="12.75">
      <c r="A14" s="54"/>
      <c r="B14" s="19" t="s">
        <v>71</v>
      </c>
      <c r="C14" s="48" t="s">
        <v>61</v>
      </c>
      <c r="D14" s="26">
        <v>61</v>
      </c>
      <c r="E14" s="172"/>
      <c r="F14" s="137">
        <f>D14*E14</f>
        <v>0</v>
      </c>
    </row>
    <row r="15" spans="1:6" ht="12.75">
      <c r="A15" s="151"/>
      <c r="B15" s="20"/>
      <c r="C15" s="44"/>
      <c r="D15" s="45"/>
      <c r="E15" s="171"/>
      <c r="F15" s="130"/>
    </row>
    <row r="16" spans="1:6" s="27" customFormat="1" ht="25.5" customHeight="1">
      <c r="A16" s="54" t="s">
        <v>9</v>
      </c>
      <c r="B16" s="123" t="s">
        <v>72</v>
      </c>
      <c r="C16" s="48"/>
      <c r="D16" s="26"/>
      <c r="E16" s="172"/>
      <c r="F16" s="130"/>
    </row>
    <row r="17" spans="1:6" s="27" customFormat="1" ht="38.25">
      <c r="A17" s="54"/>
      <c r="B17" s="50" t="s">
        <v>73</v>
      </c>
      <c r="C17" s="48"/>
      <c r="D17" s="26"/>
      <c r="E17" s="172"/>
      <c r="F17" s="130"/>
    </row>
    <row r="18" spans="1:6" s="27" customFormat="1" ht="15">
      <c r="A18" s="54"/>
      <c r="B18" s="49" t="s">
        <v>74</v>
      </c>
      <c r="C18" s="48"/>
      <c r="D18" s="26"/>
      <c r="E18" s="172"/>
      <c r="F18" s="130"/>
    </row>
    <row r="19" spans="1:6" s="27" customFormat="1" ht="12.75">
      <c r="A19" s="54"/>
      <c r="B19" s="50" t="s">
        <v>75</v>
      </c>
      <c r="C19" s="48"/>
      <c r="D19" s="51"/>
      <c r="E19" s="172"/>
      <c r="F19" s="130"/>
    </row>
    <row r="20" spans="1:6" s="27" customFormat="1" ht="15">
      <c r="A20" s="54"/>
      <c r="B20" s="49" t="s">
        <v>76</v>
      </c>
      <c r="C20" s="48" t="s">
        <v>61</v>
      </c>
      <c r="D20" s="52">
        <v>61</v>
      </c>
      <c r="E20" s="172"/>
      <c r="F20" s="137">
        <f>D20*E20</f>
        <v>0</v>
      </c>
    </row>
    <row r="21" spans="1:6" ht="12.75">
      <c r="A21" s="151"/>
      <c r="B21" s="20"/>
      <c r="C21" s="44"/>
      <c r="D21" s="45"/>
      <c r="E21" s="171"/>
      <c r="F21" s="130"/>
    </row>
    <row r="22" spans="1:6" s="56" customFormat="1" ht="12.75">
      <c r="A22" s="54" t="s">
        <v>62</v>
      </c>
      <c r="B22" s="53" t="s">
        <v>77</v>
      </c>
      <c r="C22" s="54"/>
      <c r="D22" s="55"/>
      <c r="E22" s="173"/>
      <c r="F22" s="141"/>
    </row>
    <row r="23" spans="1:6" s="56" customFormat="1" ht="54" customHeight="1">
      <c r="A23" s="54"/>
      <c r="B23" s="18" t="s">
        <v>78</v>
      </c>
      <c r="C23" s="54"/>
      <c r="D23" s="55"/>
      <c r="E23" s="173"/>
      <c r="F23" s="141"/>
    </row>
    <row r="24" spans="1:6" s="56" customFormat="1" ht="51.75" customHeight="1">
      <c r="A24" s="54"/>
      <c r="B24" s="18" t="s">
        <v>79</v>
      </c>
      <c r="C24" s="54"/>
      <c r="D24" s="55"/>
      <c r="E24" s="173"/>
      <c r="F24" s="141"/>
    </row>
    <row r="25" spans="1:6" s="56" customFormat="1" ht="52.5" customHeight="1">
      <c r="A25" s="54"/>
      <c r="B25" s="50" t="s">
        <v>80</v>
      </c>
      <c r="C25" s="54"/>
      <c r="D25" s="55"/>
      <c r="E25" s="173"/>
      <c r="F25" s="141"/>
    </row>
    <row r="26" spans="1:6" s="56" customFormat="1" ht="25.5">
      <c r="A26" s="54"/>
      <c r="B26" s="18" t="s">
        <v>81</v>
      </c>
      <c r="C26" s="54"/>
      <c r="D26" s="55"/>
      <c r="E26" s="173"/>
      <c r="F26" s="141"/>
    </row>
    <row r="27" spans="1:6" s="56" customFormat="1" ht="63.75">
      <c r="A27" s="54"/>
      <c r="B27" s="50" t="s">
        <v>82</v>
      </c>
      <c r="C27" s="54"/>
      <c r="D27" s="55"/>
      <c r="E27" s="173"/>
      <c r="F27" s="141"/>
    </row>
    <row r="28" spans="1:6" s="56" customFormat="1" ht="39" customHeight="1">
      <c r="A28" s="54"/>
      <c r="B28" s="50" t="s">
        <v>83</v>
      </c>
      <c r="C28" s="54"/>
      <c r="D28" s="55"/>
      <c r="E28" s="173"/>
      <c r="F28" s="141"/>
    </row>
    <row r="29" spans="1:6" s="56" customFormat="1" ht="27" customHeight="1">
      <c r="A29" s="54"/>
      <c r="B29" s="18" t="s">
        <v>84</v>
      </c>
      <c r="C29" s="54"/>
      <c r="D29" s="55"/>
      <c r="E29" s="173"/>
      <c r="F29" s="141"/>
    </row>
    <row r="30" spans="1:6" s="56" customFormat="1" ht="12.75">
      <c r="A30" s="54"/>
      <c r="B30" s="18" t="s">
        <v>85</v>
      </c>
      <c r="C30" s="54"/>
      <c r="D30" s="55"/>
      <c r="E30" s="173"/>
      <c r="F30" s="141"/>
    </row>
    <row r="31" spans="1:6" s="56" customFormat="1" ht="15">
      <c r="A31" s="54"/>
      <c r="B31" s="23" t="s">
        <v>86</v>
      </c>
      <c r="C31" s="29" t="s">
        <v>61</v>
      </c>
      <c r="D31" s="57">
        <v>61</v>
      </c>
      <c r="E31" s="173"/>
      <c r="F31" s="142">
        <f>D31*E31</f>
        <v>0</v>
      </c>
    </row>
    <row r="32" spans="1:6" s="56" customFormat="1" ht="12.75">
      <c r="A32" s="54"/>
      <c r="B32" s="23"/>
      <c r="C32" s="29"/>
      <c r="D32" s="57"/>
      <c r="E32" s="173"/>
      <c r="F32" s="141"/>
    </row>
    <row r="33" spans="1:6" s="56" customFormat="1" ht="103.5" customHeight="1">
      <c r="A33" s="29" t="s">
        <v>63</v>
      </c>
      <c r="B33" s="20" t="s">
        <v>132</v>
      </c>
      <c r="C33" s="44"/>
      <c r="D33" s="45"/>
      <c r="E33" s="171"/>
      <c r="F33" s="46"/>
    </row>
    <row r="34" spans="1:6" s="56" customFormat="1" ht="38.25">
      <c r="A34" s="151"/>
      <c r="B34" s="20" t="s">
        <v>130</v>
      </c>
      <c r="C34" s="44"/>
      <c r="D34" s="45"/>
      <c r="E34" s="171"/>
      <c r="F34" s="46"/>
    </row>
    <row r="35" spans="1:6" s="56" customFormat="1" ht="25.5">
      <c r="A35" s="151"/>
      <c r="B35" s="20" t="s">
        <v>131</v>
      </c>
      <c r="C35" s="44" t="s">
        <v>61</v>
      </c>
      <c r="D35" s="45">
        <v>50</v>
      </c>
      <c r="E35" s="174"/>
      <c r="F35" s="137">
        <f>D35*E35</f>
        <v>0</v>
      </c>
    </row>
    <row r="36" spans="1:6" s="56" customFormat="1" ht="12.75">
      <c r="A36" s="54"/>
      <c r="B36" s="23"/>
      <c r="C36" s="29"/>
      <c r="D36" s="57"/>
      <c r="E36" s="55"/>
      <c r="F36" s="141"/>
    </row>
    <row r="37" spans="1:6" ht="12.75">
      <c r="A37" s="54"/>
      <c r="B37" s="58" t="s">
        <v>2</v>
      </c>
      <c r="C37" s="59"/>
      <c r="D37" s="60"/>
      <c r="E37" s="61"/>
      <c r="F37" s="143">
        <f>SUM(F5:F35)</f>
        <v>0</v>
      </c>
    </row>
    <row r="38" spans="1:6">
      <c r="B38" s="20"/>
    </row>
  </sheetData>
  <sheetProtection algorithmName="SHA-512" hashValue="I20pEhWOMmajXNCMkUCA8HeRJuiETLIcfzeXJJLW5/kSkqw5sh2pIEHCPtxXVbUpw+mKktVb/N4Hzco1abwzSw==" saltValue="lf0R2gL1w4jwn0DiYpziWA==" spinCount="100000" sheet="1" objects="1" scenarios="1"/>
  <pageMargins left="0.7" right="0.7" top="0.75" bottom="0.75" header="0.3" footer="0.3"/>
  <pageSetup paperSize="9" scale="93" orientation="portrait" r:id="rId1"/>
  <rowBreaks count="1" manualBreakCount="1">
    <brk id="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tabSelected="1" view="pageBreakPreview" zoomScale="60" zoomScaleNormal="100" workbookViewId="0">
      <selection activeCell="K65" sqref="K65"/>
    </sheetView>
  </sheetViews>
  <sheetFormatPr defaultRowHeight="14.25"/>
  <cols>
    <col min="1" max="1" width="4.7109375" style="73" customWidth="1"/>
    <col min="2" max="2" width="45.28515625" style="63" customWidth="1"/>
    <col min="3" max="3" width="4.85546875" style="47" customWidth="1"/>
    <col min="4" max="4" width="10.140625" style="42" customWidth="1"/>
    <col min="5" max="5" width="12.28515625" style="69" customWidth="1"/>
    <col min="6" max="6" width="13.28515625" style="138" customWidth="1"/>
    <col min="7" max="256" width="9.140625" style="5"/>
    <col min="257" max="257" width="3.140625" style="5" customWidth="1"/>
    <col min="258" max="258" width="45.28515625" style="5" customWidth="1"/>
    <col min="259" max="259" width="4.85546875" style="5" customWidth="1"/>
    <col min="260" max="260" width="10.140625" style="5" customWidth="1"/>
    <col min="261" max="261" width="12.28515625" style="5" customWidth="1"/>
    <col min="262" max="262" width="13.28515625" style="5" customWidth="1"/>
    <col min="263" max="512" width="9.140625" style="5"/>
    <col min="513" max="513" width="3.140625" style="5" customWidth="1"/>
    <col min="514" max="514" width="45.28515625" style="5" customWidth="1"/>
    <col min="515" max="515" width="4.85546875" style="5" customWidth="1"/>
    <col min="516" max="516" width="10.140625" style="5" customWidth="1"/>
    <col min="517" max="517" width="12.28515625" style="5" customWidth="1"/>
    <col min="518" max="518" width="13.28515625" style="5" customWidth="1"/>
    <col min="519" max="768" width="9.140625" style="5"/>
    <col min="769" max="769" width="3.140625" style="5" customWidth="1"/>
    <col min="770" max="770" width="45.28515625" style="5" customWidth="1"/>
    <col min="771" max="771" width="4.85546875" style="5" customWidth="1"/>
    <col min="772" max="772" width="10.140625" style="5" customWidth="1"/>
    <col min="773" max="773" width="12.28515625" style="5" customWidth="1"/>
    <col min="774" max="774" width="13.28515625" style="5" customWidth="1"/>
    <col min="775" max="1024" width="9.140625" style="5"/>
    <col min="1025" max="1025" width="3.140625" style="5" customWidth="1"/>
    <col min="1026" max="1026" width="45.28515625" style="5" customWidth="1"/>
    <col min="1027" max="1027" width="4.85546875" style="5" customWidth="1"/>
    <col min="1028" max="1028" width="10.140625" style="5" customWidth="1"/>
    <col min="1029" max="1029" width="12.28515625" style="5" customWidth="1"/>
    <col min="1030" max="1030" width="13.28515625" style="5" customWidth="1"/>
    <col min="1031" max="1280" width="9.140625" style="5"/>
    <col min="1281" max="1281" width="3.140625" style="5" customWidth="1"/>
    <col min="1282" max="1282" width="45.28515625" style="5" customWidth="1"/>
    <col min="1283" max="1283" width="4.85546875" style="5" customWidth="1"/>
    <col min="1284" max="1284" width="10.140625" style="5" customWidth="1"/>
    <col min="1285" max="1285" width="12.28515625" style="5" customWidth="1"/>
    <col min="1286" max="1286" width="13.28515625" style="5" customWidth="1"/>
    <col min="1287" max="1536" width="9.140625" style="5"/>
    <col min="1537" max="1537" width="3.140625" style="5" customWidth="1"/>
    <col min="1538" max="1538" width="45.28515625" style="5" customWidth="1"/>
    <col min="1539" max="1539" width="4.85546875" style="5" customWidth="1"/>
    <col min="1540" max="1540" width="10.140625" style="5" customWidth="1"/>
    <col min="1541" max="1541" width="12.28515625" style="5" customWidth="1"/>
    <col min="1542" max="1542" width="13.28515625" style="5" customWidth="1"/>
    <col min="1543" max="1792" width="9.140625" style="5"/>
    <col min="1793" max="1793" width="3.140625" style="5" customWidth="1"/>
    <col min="1794" max="1794" width="45.28515625" style="5" customWidth="1"/>
    <col min="1795" max="1795" width="4.85546875" style="5" customWidth="1"/>
    <col min="1796" max="1796" width="10.140625" style="5" customWidth="1"/>
    <col min="1797" max="1797" width="12.28515625" style="5" customWidth="1"/>
    <col min="1798" max="1798" width="13.28515625" style="5" customWidth="1"/>
    <col min="1799" max="2048" width="9.140625" style="5"/>
    <col min="2049" max="2049" width="3.140625" style="5" customWidth="1"/>
    <col min="2050" max="2050" width="45.28515625" style="5" customWidth="1"/>
    <col min="2051" max="2051" width="4.85546875" style="5" customWidth="1"/>
    <col min="2052" max="2052" width="10.140625" style="5" customWidth="1"/>
    <col min="2053" max="2053" width="12.28515625" style="5" customWidth="1"/>
    <col min="2054" max="2054" width="13.28515625" style="5" customWidth="1"/>
    <col min="2055" max="2304" width="9.140625" style="5"/>
    <col min="2305" max="2305" width="3.140625" style="5" customWidth="1"/>
    <col min="2306" max="2306" width="45.28515625" style="5" customWidth="1"/>
    <col min="2307" max="2307" width="4.85546875" style="5" customWidth="1"/>
    <col min="2308" max="2308" width="10.140625" style="5" customWidth="1"/>
    <col min="2309" max="2309" width="12.28515625" style="5" customWidth="1"/>
    <col min="2310" max="2310" width="13.28515625" style="5" customWidth="1"/>
    <col min="2311" max="2560" width="9.140625" style="5"/>
    <col min="2561" max="2561" width="3.140625" style="5" customWidth="1"/>
    <col min="2562" max="2562" width="45.28515625" style="5" customWidth="1"/>
    <col min="2563" max="2563" width="4.85546875" style="5" customWidth="1"/>
    <col min="2564" max="2564" width="10.140625" style="5" customWidth="1"/>
    <col min="2565" max="2565" width="12.28515625" style="5" customWidth="1"/>
    <col min="2566" max="2566" width="13.28515625" style="5" customWidth="1"/>
    <col min="2567" max="2816" width="9.140625" style="5"/>
    <col min="2817" max="2817" width="3.140625" style="5" customWidth="1"/>
    <col min="2818" max="2818" width="45.28515625" style="5" customWidth="1"/>
    <col min="2819" max="2819" width="4.85546875" style="5" customWidth="1"/>
    <col min="2820" max="2820" width="10.140625" style="5" customWidth="1"/>
    <col min="2821" max="2821" width="12.28515625" style="5" customWidth="1"/>
    <col min="2822" max="2822" width="13.28515625" style="5" customWidth="1"/>
    <col min="2823" max="3072" width="9.140625" style="5"/>
    <col min="3073" max="3073" width="3.140625" style="5" customWidth="1"/>
    <col min="3074" max="3074" width="45.28515625" style="5" customWidth="1"/>
    <col min="3075" max="3075" width="4.85546875" style="5" customWidth="1"/>
    <col min="3076" max="3076" width="10.140625" style="5" customWidth="1"/>
    <col min="3077" max="3077" width="12.28515625" style="5" customWidth="1"/>
    <col min="3078" max="3078" width="13.28515625" style="5" customWidth="1"/>
    <col min="3079" max="3328" width="9.140625" style="5"/>
    <col min="3329" max="3329" width="3.140625" style="5" customWidth="1"/>
    <col min="3330" max="3330" width="45.28515625" style="5" customWidth="1"/>
    <col min="3331" max="3331" width="4.85546875" style="5" customWidth="1"/>
    <col min="3332" max="3332" width="10.140625" style="5" customWidth="1"/>
    <col min="3333" max="3333" width="12.28515625" style="5" customWidth="1"/>
    <col min="3334" max="3334" width="13.28515625" style="5" customWidth="1"/>
    <col min="3335" max="3584" width="9.140625" style="5"/>
    <col min="3585" max="3585" width="3.140625" style="5" customWidth="1"/>
    <col min="3586" max="3586" width="45.28515625" style="5" customWidth="1"/>
    <col min="3587" max="3587" width="4.85546875" style="5" customWidth="1"/>
    <col min="3588" max="3588" width="10.140625" style="5" customWidth="1"/>
    <col min="3589" max="3589" width="12.28515625" style="5" customWidth="1"/>
    <col min="3590" max="3590" width="13.28515625" style="5" customWidth="1"/>
    <col min="3591" max="3840" width="9.140625" style="5"/>
    <col min="3841" max="3841" width="3.140625" style="5" customWidth="1"/>
    <col min="3842" max="3842" width="45.28515625" style="5" customWidth="1"/>
    <col min="3843" max="3843" width="4.85546875" style="5" customWidth="1"/>
    <col min="3844" max="3844" width="10.140625" style="5" customWidth="1"/>
    <col min="3845" max="3845" width="12.28515625" style="5" customWidth="1"/>
    <col min="3846" max="3846" width="13.28515625" style="5" customWidth="1"/>
    <col min="3847" max="4096" width="9.140625" style="5"/>
    <col min="4097" max="4097" width="3.140625" style="5" customWidth="1"/>
    <col min="4098" max="4098" width="45.28515625" style="5" customWidth="1"/>
    <col min="4099" max="4099" width="4.85546875" style="5" customWidth="1"/>
    <col min="4100" max="4100" width="10.140625" style="5" customWidth="1"/>
    <col min="4101" max="4101" width="12.28515625" style="5" customWidth="1"/>
    <col min="4102" max="4102" width="13.28515625" style="5" customWidth="1"/>
    <col min="4103" max="4352" width="9.140625" style="5"/>
    <col min="4353" max="4353" width="3.140625" style="5" customWidth="1"/>
    <col min="4354" max="4354" width="45.28515625" style="5" customWidth="1"/>
    <col min="4355" max="4355" width="4.85546875" style="5" customWidth="1"/>
    <col min="4356" max="4356" width="10.140625" style="5" customWidth="1"/>
    <col min="4357" max="4357" width="12.28515625" style="5" customWidth="1"/>
    <col min="4358" max="4358" width="13.28515625" style="5" customWidth="1"/>
    <col min="4359" max="4608" width="9.140625" style="5"/>
    <col min="4609" max="4609" width="3.140625" style="5" customWidth="1"/>
    <col min="4610" max="4610" width="45.28515625" style="5" customWidth="1"/>
    <col min="4611" max="4611" width="4.85546875" style="5" customWidth="1"/>
    <col min="4612" max="4612" width="10.140625" style="5" customWidth="1"/>
    <col min="4613" max="4613" width="12.28515625" style="5" customWidth="1"/>
    <col min="4614" max="4614" width="13.28515625" style="5" customWidth="1"/>
    <col min="4615" max="4864" width="9.140625" style="5"/>
    <col min="4865" max="4865" width="3.140625" style="5" customWidth="1"/>
    <col min="4866" max="4866" width="45.28515625" style="5" customWidth="1"/>
    <col min="4867" max="4867" width="4.85546875" style="5" customWidth="1"/>
    <col min="4868" max="4868" width="10.140625" style="5" customWidth="1"/>
    <col min="4869" max="4869" width="12.28515625" style="5" customWidth="1"/>
    <col min="4870" max="4870" width="13.28515625" style="5" customWidth="1"/>
    <col min="4871" max="5120" width="9.140625" style="5"/>
    <col min="5121" max="5121" width="3.140625" style="5" customWidth="1"/>
    <col min="5122" max="5122" width="45.28515625" style="5" customWidth="1"/>
    <col min="5123" max="5123" width="4.85546875" style="5" customWidth="1"/>
    <col min="5124" max="5124" width="10.140625" style="5" customWidth="1"/>
    <col min="5125" max="5125" width="12.28515625" style="5" customWidth="1"/>
    <col min="5126" max="5126" width="13.28515625" style="5" customWidth="1"/>
    <col min="5127" max="5376" width="9.140625" style="5"/>
    <col min="5377" max="5377" width="3.140625" style="5" customWidth="1"/>
    <col min="5378" max="5378" width="45.28515625" style="5" customWidth="1"/>
    <col min="5379" max="5379" width="4.85546875" style="5" customWidth="1"/>
    <col min="5380" max="5380" width="10.140625" style="5" customWidth="1"/>
    <col min="5381" max="5381" width="12.28515625" style="5" customWidth="1"/>
    <col min="5382" max="5382" width="13.28515625" style="5" customWidth="1"/>
    <col min="5383" max="5632" width="9.140625" style="5"/>
    <col min="5633" max="5633" width="3.140625" style="5" customWidth="1"/>
    <col min="5634" max="5634" width="45.28515625" style="5" customWidth="1"/>
    <col min="5635" max="5635" width="4.85546875" style="5" customWidth="1"/>
    <col min="5636" max="5636" width="10.140625" style="5" customWidth="1"/>
    <col min="5637" max="5637" width="12.28515625" style="5" customWidth="1"/>
    <col min="5638" max="5638" width="13.28515625" style="5" customWidth="1"/>
    <col min="5639" max="5888" width="9.140625" style="5"/>
    <col min="5889" max="5889" width="3.140625" style="5" customWidth="1"/>
    <col min="5890" max="5890" width="45.28515625" style="5" customWidth="1"/>
    <col min="5891" max="5891" width="4.85546875" style="5" customWidth="1"/>
    <col min="5892" max="5892" width="10.140625" style="5" customWidth="1"/>
    <col min="5893" max="5893" width="12.28515625" style="5" customWidth="1"/>
    <col min="5894" max="5894" width="13.28515625" style="5" customWidth="1"/>
    <col min="5895" max="6144" width="9.140625" style="5"/>
    <col min="6145" max="6145" width="3.140625" style="5" customWidth="1"/>
    <col min="6146" max="6146" width="45.28515625" style="5" customWidth="1"/>
    <col min="6147" max="6147" width="4.85546875" style="5" customWidth="1"/>
    <col min="6148" max="6148" width="10.140625" style="5" customWidth="1"/>
    <col min="6149" max="6149" width="12.28515625" style="5" customWidth="1"/>
    <col min="6150" max="6150" width="13.28515625" style="5" customWidth="1"/>
    <col min="6151" max="6400" width="9.140625" style="5"/>
    <col min="6401" max="6401" width="3.140625" style="5" customWidth="1"/>
    <col min="6402" max="6402" width="45.28515625" style="5" customWidth="1"/>
    <col min="6403" max="6403" width="4.85546875" style="5" customWidth="1"/>
    <col min="6404" max="6404" width="10.140625" style="5" customWidth="1"/>
    <col min="6405" max="6405" width="12.28515625" style="5" customWidth="1"/>
    <col min="6406" max="6406" width="13.28515625" style="5" customWidth="1"/>
    <col min="6407" max="6656" width="9.140625" style="5"/>
    <col min="6657" max="6657" width="3.140625" style="5" customWidth="1"/>
    <col min="6658" max="6658" width="45.28515625" style="5" customWidth="1"/>
    <col min="6659" max="6659" width="4.85546875" style="5" customWidth="1"/>
    <col min="6660" max="6660" width="10.140625" style="5" customWidth="1"/>
    <col min="6661" max="6661" width="12.28515625" style="5" customWidth="1"/>
    <col min="6662" max="6662" width="13.28515625" style="5" customWidth="1"/>
    <col min="6663" max="6912" width="9.140625" style="5"/>
    <col min="6913" max="6913" width="3.140625" style="5" customWidth="1"/>
    <col min="6914" max="6914" width="45.28515625" style="5" customWidth="1"/>
    <col min="6915" max="6915" width="4.85546875" style="5" customWidth="1"/>
    <col min="6916" max="6916" width="10.140625" style="5" customWidth="1"/>
    <col min="6917" max="6917" width="12.28515625" style="5" customWidth="1"/>
    <col min="6918" max="6918" width="13.28515625" style="5" customWidth="1"/>
    <col min="6919" max="7168" width="9.140625" style="5"/>
    <col min="7169" max="7169" width="3.140625" style="5" customWidth="1"/>
    <col min="7170" max="7170" width="45.28515625" style="5" customWidth="1"/>
    <col min="7171" max="7171" width="4.85546875" style="5" customWidth="1"/>
    <col min="7172" max="7172" width="10.140625" style="5" customWidth="1"/>
    <col min="7173" max="7173" width="12.28515625" style="5" customWidth="1"/>
    <col min="7174" max="7174" width="13.28515625" style="5" customWidth="1"/>
    <col min="7175" max="7424" width="9.140625" style="5"/>
    <col min="7425" max="7425" width="3.140625" style="5" customWidth="1"/>
    <col min="7426" max="7426" width="45.28515625" style="5" customWidth="1"/>
    <col min="7427" max="7427" width="4.85546875" style="5" customWidth="1"/>
    <col min="7428" max="7428" width="10.140625" style="5" customWidth="1"/>
    <col min="7429" max="7429" width="12.28515625" style="5" customWidth="1"/>
    <col min="7430" max="7430" width="13.28515625" style="5" customWidth="1"/>
    <col min="7431" max="7680" width="9.140625" style="5"/>
    <col min="7681" max="7681" width="3.140625" style="5" customWidth="1"/>
    <col min="7682" max="7682" width="45.28515625" style="5" customWidth="1"/>
    <col min="7683" max="7683" width="4.85546875" style="5" customWidth="1"/>
    <col min="7684" max="7684" width="10.140625" style="5" customWidth="1"/>
    <col min="7685" max="7685" width="12.28515625" style="5" customWidth="1"/>
    <col min="7686" max="7686" width="13.28515625" style="5" customWidth="1"/>
    <col min="7687" max="7936" width="9.140625" style="5"/>
    <col min="7937" max="7937" width="3.140625" style="5" customWidth="1"/>
    <col min="7938" max="7938" width="45.28515625" style="5" customWidth="1"/>
    <col min="7939" max="7939" width="4.85546875" style="5" customWidth="1"/>
    <col min="7940" max="7940" width="10.140625" style="5" customWidth="1"/>
    <col min="7941" max="7941" width="12.28515625" style="5" customWidth="1"/>
    <col min="7942" max="7942" width="13.28515625" style="5" customWidth="1"/>
    <col min="7943" max="8192" width="9.140625" style="5"/>
    <col min="8193" max="8193" width="3.140625" style="5" customWidth="1"/>
    <col min="8194" max="8194" width="45.28515625" style="5" customWidth="1"/>
    <col min="8195" max="8195" width="4.85546875" style="5" customWidth="1"/>
    <col min="8196" max="8196" width="10.140625" style="5" customWidth="1"/>
    <col min="8197" max="8197" width="12.28515625" style="5" customWidth="1"/>
    <col min="8198" max="8198" width="13.28515625" style="5" customWidth="1"/>
    <col min="8199" max="8448" width="9.140625" style="5"/>
    <col min="8449" max="8449" width="3.140625" style="5" customWidth="1"/>
    <col min="8450" max="8450" width="45.28515625" style="5" customWidth="1"/>
    <col min="8451" max="8451" width="4.85546875" style="5" customWidth="1"/>
    <col min="8452" max="8452" width="10.140625" style="5" customWidth="1"/>
    <col min="8453" max="8453" width="12.28515625" style="5" customWidth="1"/>
    <col min="8454" max="8454" width="13.28515625" style="5" customWidth="1"/>
    <col min="8455" max="8704" width="9.140625" style="5"/>
    <col min="8705" max="8705" width="3.140625" style="5" customWidth="1"/>
    <col min="8706" max="8706" width="45.28515625" style="5" customWidth="1"/>
    <col min="8707" max="8707" width="4.85546875" style="5" customWidth="1"/>
    <col min="8708" max="8708" width="10.140625" style="5" customWidth="1"/>
    <col min="8709" max="8709" width="12.28515625" style="5" customWidth="1"/>
    <col min="8710" max="8710" width="13.28515625" style="5" customWidth="1"/>
    <col min="8711" max="8960" width="9.140625" style="5"/>
    <col min="8961" max="8961" width="3.140625" style="5" customWidth="1"/>
    <col min="8962" max="8962" width="45.28515625" style="5" customWidth="1"/>
    <col min="8963" max="8963" width="4.85546875" style="5" customWidth="1"/>
    <col min="8964" max="8964" width="10.140625" style="5" customWidth="1"/>
    <col min="8965" max="8965" width="12.28515625" style="5" customWidth="1"/>
    <col min="8966" max="8966" width="13.28515625" style="5" customWidth="1"/>
    <col min="8967" max="9216" width="9.140625" style="5"/>
    <col min="9217" max="9217" width="3.140625" style="5" customWidth="1"/>
    <col min="9218" max="9218" width="45.28515625" style="5" customWidth="1"/>
    <col min="9219" max="9219" width="4.85546875" style="5" customWidth="1"/>
    <col min="9220" max="9220" width="10.140625" style="5" customWidth="1"/>
    <col min="9221" max="9221" width="12.28515625" style="5" customWidth="1"/>
    <col min="9222" max="9222" width="13.28515625" style="5" customWidth="1"/>
    <col min="9223" max="9472" width="9.140625" style="5"/>
    <col min="9473" max="9473" width="3.140625" style="5" customWidth="1"/>
    <col min="9474" max="9474" width="45.28515625" style="5" customWidth="1"/>
    <col min="9475" max="9475" width="4.85546875" style="5" customWidth="1"/>
    <col min="9476" max="9476" width="10.140625" style="5" customWidth="1"/>
    <col min="9477" max="9477" width="12.28515625" style="5" customWidth="1"/>
    <col min="9478" max="9478" width="13.28515625" style="5" customWidth="1"/>
    <col min="9479" max="9728" width="9.140625" style="5"/>
    <col min="9729" max="9729" width="3.140625" style="5" customWidth="1"/>
    <col min="9730" max="9730" width="45.28515625" style="5" customWidth="1"/>
    <col min="9731" max="9731" width="4.85546875" style="5" customWidth="1"/>
    <col min="9732" max="9732" width="10.140625" style="5" customWidth="1"/>
    <col min="9733" max="9733" width="12.28515625" style="5" customWidth="1"/>
    <col min="9734" max="9734" width="13.28515625" style="5" customWidth="1"/>
    <col min="9735" max="9984" width="9.140625" style="5"/>
    <col min="9985" max="9985" width="3.140625" style="5" customWidth="1"/>
    <col min="9986" max="9986" width="45.28515625" style="5" customWidth="1"/>
    <col min="9987" max="9987" width="4.85546875" style="5" customWidth="1"/>
    <col min="9988" max="9988" width="10.140625" style="5" customWidth="1"/>
    <col min="9989" max="9989" width="12.28515625" style="5" customWidth="1"/>
    <col min="9990" max="9990" width="13.28515625" style="5" customWidth="1"/>
    <col min="9991" max="10240" width="9.140625" style="5"/>
    <col min="10241" max="10241" width="3.140625" style="5" customWidth="1"/>
    <col min="10242" max="10242" width="45.28515625" style="5" customWidth="1"/>
    <col min="10243" max="10243" width="4.85546875" style="5" customWidth="1"/>
    <col min="10244" max="10244" width="10.140625" style="5" customWidth="1"/>
    <col min="10245" max="10245" width="12.28515625" style="5" customWidth="1"/>
    <col min="10246" max="10246" width="13.28515625" style="5" customWidth="1"/>
    <col min="10247" max="10496" width="9.140625" style="5"/>
    <col min="10497" max="10497" width="3.140625" style="5" customWidth="1"/>
    <col min="10498" max="10498" width="45.28515625" style="5" customWidth="1"/>
    <col min="10499" max="10499" width="4.85546875" style="5" customWidth="1"/>
    <col min="10500" max="10500" width="10.140625" style="5" customWidth="1"/>
    <col min="10501" max="10501" width="12.28515625" style="5" customWidth="1"/>
    <col min="10502" max="10502" width="13.28515625" style="5" customWidth="1"/>
    <col min="10503" max="10752" width="9.140625" style="5"/>
    <col min="10753" max="10753" width="3.140625" style="5" customWidth="1"/>
    <col min="10754" max="10754" width="45.28515625" style="5" customWidth="1"/>
    <col min="10755" max="10755" width="4.85546875" style="5" customWidth="1"/>
    <col min="10756" max="10756" width="10.140625" style="5" customWidth="1"/>
    <col min="10757" max="10757" width="12.28515625" style="5" customWidth="1"/>
    <col min="10758" max="10758" width="13.28515625" style="5" customWidth="1"/>
    <col min="10759" max="11008" width="9.140625" style="5"/>
    <col min="11009" max="11009" width="3.140625" style="5" customWidth="1"/>
    <col min="11010" max="11010" width="45.28515625" style="5" customWidth="1"/>
    <col min="11011" max="11011" width="4.85546875" style="5" customWidth="1"/>
    <col min="11012" max="11012" width="10.140625" style="5" customWidth="1"/>
    <col min="11013" max="11013" width="12.28515625" style="5" customWidth="1"/>
    <col min="11014" max="11014" width="13.28515625" style="5" customWidth="1"/>
    <col min="11015" max="11264" width="9.140625" style="5"/>
    <col min="11265" max="11265" width="3.140625" style="5" customWidth="1"/>
    <col min="11266" max="11266" width="45.28515625" style="5" customWidth="1"/>
    <col min="11267" max="11267" width="4.85546875" style="5" customWidth="1"/>
    <col min="11268" max="11268" width="10.140625" style="5" customWidth="1"/>
    <col min="11269" max="11269" width="12.28515625" style="5" customWidth="1"/>
    <col min="11270" max="11270" width="13.28515625" style="5" customWidth="1"/>
    <col min="11271" max="11520" width="9.140625" style="5"/>
    <col min="11521" max="11521" width="3.140625" style="5" customWidth="1"/>
    <col min="11522" max="11522" width="45.28515625" style="5" customWidth="1"/>
    <col min="11523" max="11523" width="4.85546875" style="5" customWidth="1"/>
    <col min="11524" max="11524" width="10.140625" style="5" customWidth="1"/>
    <col min="11525" max="11525" width="12.28515625" style="5" customWidth="1"/>
    <col min="11526" max="11526" width="13.28515625" style="5" customWidth="1"/>
    <col min="11527" max="11776" width="9.140625" style="5"/>
    <col min="11777" max="11777" width="3.140625" style="5" customWidth="1"/>
    <col min="11778" max="11778" width="45.28515625" style="5" customWidth="1"/>
    <col min="11779" max="11779" width="4.85546875" style="5" customWidth="1"/>
    <col min="11780" max="11780" width="10.140625" style="5" customWidth="1"/>
    <col min="11781" max="11781" width="12.28515625" style="5" customWidth="1"/>
    <col min="11782" max="11782" width="13.28515625" style="5" customWidth="1"/>
    <col min="11783" max="12032" width="9.140625" style="5"/>
    <col min="12033" max="12033" width="3.140625" style="5" customWidth="1"/>
    <col min="12034" max="12034" width="45.28515625" style="5" customWidth="1"/>
    <col min="12035" max="12035" width="4.85546875" style="5" customWidth="1"/>
    <col min="12036" max="12036" width="10.140625" style="5" customWidth="1"/>
    <col min="12037" max="12037" width="12.28515625" style="5" customWidth="1"/>
    <col min="12038" max="12038" width="13.28515625" style="5" customWidth="1"/>
    <col min="12039" max="12288" width="9.140625" style="5"/>
    <col min="12289" max="12289" width="3.140625" style="5" customWidth="1"/>
    <col min="12290" max="12290" width="45.28515625" style="5" customWidth="1"/>
    <col min="12291" max="12291" width="4.85546875" style="5" customWidth="1"/>
    <col min="12292" max="12292" width="10.140625" style="5" customWidth="1"/>
    <col min="12293" max="12293" width="12.28515625" style="5" customWidth="1"/>
    <col min="12294" max="12294" width="13.28515625" style="5" customWidth="1"/>
    <col min="12295" max="12544" width="9.140625" style="5"/>
    <col min="12545" max="12545" width="3.140625" style="5" customWidth="1"/>
    <col min="12546" max="12546" width="45.28515625" style="5" customWidth="1"/>
    <col min="12547" max="12547" width="4.85546875" style="5" customWidth="1"/>
    <col min="12548" max="12548" width="10.140625" style="5" customWidth="1"/>
    <col min="12549" max="12549" width="12.28515625" style="5" customWidth="1"/>
    <col min="12550" max="12550" width="13.28515625" style="5" customWidth="1"/>
    <col min="12551" max="12800" width="9.140625" style="5"/>
    <col min="12801" max="12801" width="3.140625" style="5" customWidth="1"/>
    <col min="12802" max="12802" width="45.28515625" style="5" customWidth="1"/>
    <col min="12803" max="12803" width="4.85546875" style="5" customWidth="1"/>
    <col min="12804" max="12804" width="10.140625" style="5" customWidth="1"/>
    <col min="12805" max="12805" width="12.28515625" style="5" customWidth="1"/>
    <col min="12806" max="12806" width="13.28515625" style="5" customWidth="1"/>
    <col min="12807" max="13056" width="9.140625" style="5"/>
    <col min="13057" max="13057" width="3.140625" style="5" customWidth="1"/>
    <col min="13058" max="13058" width="45.28515625" style="5" customWidth="1"/>
    <col min="13059" max="13059" width="4.85546875" style="5" customWidth="1"/>
    <col min="13060" max="13060" width="10.140625" style="5" customWidth="1"/>
    <col min="13061" max="13061" width="12.28515625" style="5" customWidth="1"/>
    <col min="13062" max="13062" width="13.28515625" style="5" customWidth="1"/>
    <col min="13063" max="13312" width="9.140625" style="5"/>
    <col min="13313" max="13313" width="3.140625" style="5" customWidth="1"/>
    <col min="13314" max="13314" width="45.28515625" style="5" customWidth="1"/>
    <col min="13315" max="13315" width="4.85546875" style="5" customWidth="1"/>
    <col min="13316" max="13316" width="10.140625" style="5" customWidth="1"/>
    <col min="13317" max="13317" width="12.28515625" style="5" customWidth="1"/>
    <col min="13318" max="13318" width="13.28515625" style="5" customWidth="1"/>
    <col min="13319" max="13568" width="9.140625" style="5"/>
    <col min="13569" max="13569" width="3.140625" style="5" customWidth="1"/>
    <col min="13570" max="13570" width="45.28515625" style="5" customWidth="1"/>
    <col min="13571" max="13571" width="4.85546875" style="5" customWidth="1"/>
    <col min="13572" max="13572" width="10.140625" style="5" customWidth="1"/>
    <col min="13573" max="13573" width="12.28515625" style="5" customWidth="1"/>
    <col min="13574" max="13574" width="13.28515625" style="5" customWidth="1"/>
    <col min="13575" max="13824" width="9.140625" style="5"/>
    <col min="13825" max="13825" width="3.140625" style="5" customWidth="1"/>
    <col min="13826" max="13826" width="45.28515625" style="5" customWidth="1"/>
    <col min="13827" max="13827" width="4.85546875" style="5" customWidth="1"/>
    <col min="13828" max="13828" width="10.140625" style="5" customWidth="1"/>
    <col min="13829" max="13829" width="12.28515625" style="5" customWidth="1"/>
    <col min="13830" max="13830" width="13.28515625" style="5" customWidth="1"/>
    <col min="13831" max="14080" width="9.140625" style="5"/>
    <col min="14081" max="14081" width="3.140625" style="5" customWidth="1"/>
    <col min="14082" max="14082" width="45.28515625" style="5" customWidth="1"/>
    <col min="14083" max="14083" width="4.85546875" style="5" customWidth="1"/>
    <col min="14084" max="14084" width="10.140625" style="5" customWidth="1"/>
    <col min="14085" max="14085" width="12.28515625" style="5" customWidth="1"/>
    <col min="14086" max="14086" width="13.28515625" style="5" customWidth="1"/>
    <col min="14087" max="14336" width="9.140625" style="5"/>
    <col min="14337" max="14337" width="3.140625" style="5" customWidth="1"/>
    <col min="14338" max="14338" width="45.28515625" style="5" customWidth="1"/>
    <col min="14339" max="14339" width="4.85546875" style="5" customWidth="1"/>
    <col min="14340" max="14340" width="10.140625" style="5" customWidth="1"/>
    <col min="14341" max="14341" width="12.28515625" style="5" customWidth="1"/>
    <col min="14342" max="14342" width="13.28515625" style="5" customWidth="1"/>
    <col min="14343" max="14592" width="9.140625" style="5"/>
    <col min="14593" max="14593" width="3.140625" style="5" customWidth="1"/>
    <col min="14594" max="14594" width="45.28515625" style="5" customWidth="1"/>
    <col min="14595" max="14595" width="4.85546875" style="5" customWidth="1"/>
    <col min="14596" max="14596" width="10.140625" style="5" customWidth="1"/>
    <col min="14597" max="14597" width="12.28515625" style="5" customWidth="1"/>
    <col min="14598" max="14598" width="13.28515625" style="5" customWidth="1"/>
    <col min="14599" max="14848" width="9.140625" style="5"/>
    <col min="14849" max="14849" width="3.140625" style="5" customWidth="1"/>
    <col min="14850" max="14850" width="45.28515625" style="5" customWidth="1"/>
    <col min="14851" max="14851" width="4.85546875" style="5" customWidth="1"/>
    <col min="14852" max="14852" width="10.140625" style="5" customWidth="1"/>
    <col min="14853" max="14853" width="12.28515625" style="5" customWidth="1"/>
    <col min="14854" max="14854" width="13.28515625" style="5" customWidth="1"/>
    <col min="14855" max="15104" width="9.140625" style="5"/>
    <col min="15105" max="15105" width="3.140625" style="5" customWidth="1"/>
    <col min="15106" max="15106" width="45.28515625" style="5" customWidth="1"/>
    <col min="15107" max="15107" width="4.85546875" style="5" customWidth="1"/>
    <col min="15108" max="15108" width="10.140625" style="5" customWidth="1"/>
    <col min="15109" max="15109" width="12.28515625" style="5" customWidth="1"/>
    <col min="15110" max="15110" width="13.28515625" style="5" customWidth="1"/>
    <col min="15111" max="15360" width="9.140625" style="5"/>
    <col min="15361" max="15361" width="3.140625" style="5" customWidth="1"/>
    <col min="15362" max="15362" width="45.28515625" style="5" customWidth="1"/>
    <col min="15363" max="15363" width="4.85546875" style="5" customWidth="1"/>
    <col min="15364" max="15364" width="10.140625" style="5" customWidth="1"/>
    <col min="15365" max="15365" width="12.28515625" style="5" customWidth="1"/>
    <col min="15366" max="15366" width="13.28515625" style="5" customWidth="1"/>
    <col min="15367" max="15616" width="9.140625" style="5"/>
    <col min="15617" max="15617" width="3.140625" style="5" customWidth="1"/>
    <col min="15618" max="15618" width="45.28515625" style="5" customWidth="1"/>
    <col min="15619" max="15619" width="4.85546875" style="5" customWidth="1"/>
    <col min="15620" max="15620" width="10.140625" style="5" customWidth="1"/>
    <col min="15621" max="15621" width="12.28515625" style="5" customWidth="1"/>
    <col min="15622" max="15622" width="13.28515625" style="5" customWidth="1"/>
    <col min="15623" max="15872" width="9.140625" style="5"/>
    <col min="15873" max="15873" width="3.140625" style="5" customWidth="1"/>
    <col min="15874" max="15874" width="45.28515625" style="5" customWidth="1"/>
    <col min="15875" max="15875" width="4.85546875" style="5" customWidth="1"/>
    <col min="15876" max="15876" width="10.140625" style="5" customWidth="1"/>
    <col min="15877" max="15877" width="12.28515625" style="5" customWidth="1"/>
    <col min="15878" max="15878" width="13.28515625" style="5" customWidth="1"/>
    <col min="15879" max="16128" width="9.140625" style="5"/>
    <col min="16129" max="16129" width="3.140625" style="5" customWidth="1"/>
    <col min="16130" max="16130" width="45.28515625" style="5" customWidth="1"/>
    <col min="16131" max="16131" width="4.85546875" style="5" customWidth="1"/>
    <col min="16132" max="16132" width="10.140625" style="5" customWidth="1"/>
    <col min="16133" max="16133" width="12.28515625" style="5" customWidth="1"/>
    <col min="16134" max="16134" width="13.28515625" style="5" customWidth="1"/>
    <col min="16135" max="16384" width="9.140625" style="5"/>
  </cols>
  <sheetData>
    <row r="1" spans="1:7" ht="12.75">
      <c r="A1" s="95" t="s">
        <v>60</v>
      </c>
      <c r="B1" s="24" t="s">
        <v>87</v>
      </c>
      <c r="C1" s="20"/>
      <c r="D1" s="30"/>
      <c r="E1" s="70"/>
      <c r="F1" s="135"/>
    </row>
    <row r="2" spans="1:7" ht="12.75">
      <c r="A2" s="54"/>
      <c r="B2" s="19"/>
      <c r="C2" s="19"/>
      <c r="D2" s="65"/>
      <c r="E2" s="71"/>
      <c r="F2" s="136"/>
    </row>
    <row r="3" spans="1:7" s="27" customFormat="1" ht="40.5" customHeight="1">
      <c r="A3" s="54" t="s">
        <v>4</v>
      </c>
      <c r="B3" s="20" t="s">
        <v>88</v>
      </c>
      <c r="C3" s="48"/>
      <c r="D3" s="26"/>
      <c r="E3" s="26"/>
      <c r="F3" s="130"/>
    </row>
    <row r="4" spans="1:7" s="27" customFormat="1" ht="89.25">
      <c r="A4" s="54"/>
      <c r="B4" s="20" t="s">
        <v>89</v>
      </c>
      <c r="C4" s="48"/>
      <c r="D4" s="26"/>
      <c r="E4" s="26"/>
      <c r="F4" s="130"/>
    </row>
    <row r="5" spans="1:7" s="27" customFormat="1" ht="12.75">
      <c r="A5" s="54"/>
      <c r="B5" s="20" t="s">
        <v>90</v>
      </c>
      <c r="C5" s="48"/>
      <c r="D5" s="26"/>
      <c r="E5" s="26"/>
      <c r="F5" s="130"/>
    </row>
    <row r="6" spans="1:7" s="27" customFormat="1" ht="12.75">
      <c r="A6" s="54"/>
      <c r="B6" s="20" t="s">
        <v>91</v>
      </c>
      <c r="C6" s="48"/>
      <c r="D6" s="26"/>
      <c r="E6" s="26"/>
      <c r="F6" s="130"/>
    </row>
    <row r="7" spans="1:7" s="27" customFormat="1" ht="12.75">
      <c r="A7" s="54"/>
      <c r="B7" s="20" t="s">
        <v>92</v>
      </c>
      <c r="C7" s="48"/>
      <c r="D7" s="26"/>
      <c r="E7" s="26"/>
      <c r="F7" s="130"/>
    </row>
    <row r="8" spans="1:7" s="27" customFormat="1" ht="12.75">
      <c r="A8" s="54"/>
      <c r="B8" s="20" t="s">
        <v>66</v>
      </c>
      <c r="C8" s="48"/>
      <c r="D8" s="26"/>
      <c r="E8" s="26"/>
      <c r="F8" s="130"/>
    </row>
    <row r="9" spans="1:7" s="27" customFormat="1" ht="12.75">
      <c r="A9" s="54" t="s">
        <v>5</v>
      </c>
      <c r="B9" s="20" t="s">
        <v>133</v>
      </c>
      <c r="C9" s="48" t="s">
        <v>61</v>
      </c>
      <c r="D9" s="26">
        <v>107</v>
      </c>
      <c r="E9" s="172"/>
      <c r="F9" s="137">
        <f>E9*D9</f>
        <v>0</v>
      </c>
      <c r="G9" s="38"/>
    </row>
    <row r="10" spans="1:7" s="27" customFormat="1" ht="12.75">
      <c r="A10" s="54" t="s">
        <v>7</v>
      </c>
      <c r="B10" s="20" t="s">
        <v>134</v>
      </c>
      <c r="C10" s="48" t="s">
        <v>61</v>
      </c>
      <c r="D10" s="26">
        <v>50</v>
      </c>
      <c r="E10" s="172"/>
      <c r="F10" s="137">
        <f>E10*D10</f>
        <v>0</v>
      </c>
      <c r="G10" s="38"/>
    </row>
    <row r="11" spans="1:7" s="27" customFormat="1" ht="12.75">
      <c r="A11" s="54"/>
      <c r="B11" s="20"/>
      <c r="C11" s="48"/>
      <c r="D11" s="26"/>
      <c r="E11" s="26"/>
      <c r="F11" s="130"/>
      <c r="G11" s="38"/>
    </row>
    <row r="12" spans="1:7" ht="12.75">
      <c r="A12" s="54"/>
      <c r="B12" s="66" t="s">
        <v>2</v>
      </c>
      <c r="C12" s="67"/>
      <c r="D12" s="68"/>
      <c r="E12" s="72"/>
      <c r="F12" s="128">
        <f>SUM(F3:F11)</f>
        <v>0</v>
      </c>
    </row>
  </sheetData>
  <sheetProtection algorithmName="SHA-512" hashValue="Iu891c5ZPoelprXfiYtl+o53NuYPbmzxD2BgLZDMYtf62WRxL7rFjlrCDXWDvFlk9AdihjPK0mZYFqDbGl6aMQ==" saltValue="ebSmX9tF/2dO9Rwx/ibKkg==" spinCount="100000" sheet="1" objects="1" scenarios="1"/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tabSelected="1" view="pageBreakPreview" topLeftCell="A22" zoomScale="60" zoomScaleNormal="100" workbookViewId="0">
      <selection activeCell="K65" sqref="K65"/>
    </sheetView>
  </sheetViews>
  <sheetFormatPr defaultRowHeight="12.75"/>
  <cols>
    <col min="1" max="1" width="4.7109375" style="25" customWidth="1"/>
    <col min="2" max="2" width="45.7109375" style="5" customWidth="1"/>
    <col min="3" max="3" width="5.42578125" style="25" customWidth="1"/>
    <col min="4" max="5" width="8.140625" style="5" customWidth="1"/>
    <col min="6" max="6" width="14.7109375" style="111" customWidth="1"/>
    <col min="7" max="256" width="9.140625" style="5"/>
    <col min="257" max="257" width="4.5703125" style="5" customWidth="1"/>
    <col min="258" max="258" width="45.7109375" style="5" customWidth="1"/>
    <col min="259" max="259" width="5.42578125" style="5" customWidth="1"/>
    <col min="260" max="261" width="8.140625" style="5" customWidth="1"/>
    <col min="262" max="262" width="14.7109375" style="5" customWidth="1"/>
    <col min="263" max="512" width="9.140625" style="5"/>
    <col min="513" max="513" width="4.5703125" style="5" customWidth="1"/>
    <col min="514" max="514" width="45.7109375" style="5" customWidth="1"/>
    <col min="515" max="515" width="5.42578125" style="5" customWidth="1"/>
    <col min="516" max="517" width="8.140625" style="5" customWidth="1"/>
    <col min="518" max="518" width="14.7109375" style="5" customWidth="1"/>
    <col min="519" max="768" width="9.140625" style="5"/>
    <col min="769" max="769" width="4.5703125" style="5" customWidth="1"/>
    <col min="770" max="770" width="45.7109375" style="5" customWidth="1"/>
    <col min="771" max="771" width="5.42578125" style="5" customWidth="1"/>
    <col min="772" max="773" width="8.140625" style="5" customWidth="1"/>
    <col min="774" max="774" width="14.7109375" style="5" customWidth="1"/>
    <col min="775" max="1024" width="9.140625" style="5"/>
    <col min="1025" max="1025" width="4.5703125" style="5" customWidth="1"/>
    <col min="1026" max="1026" width="45.7109375" style="5" customWidth="1"/>
    <col min="1027" max="1027" width="5.42578125" style="5" customWidth="1"/>
    <col min="1028" max="1029" width="8.140625" style="5" customWidth="1"/>
    <col min="1030" max="1030" width="14.7109375" style="5" customWidth="1"/>
    <col min="1031" max="1280" width="9.140625" style="5"/>
    <col min="1281" max="1281" width="4.5703125" style="5" customWidth="1"/>
    <col min="1282" max="1282" width="45.7109375" style="5" customWidth="1"/>
    <col min="1283" max="1283" width="5.42578125" style="5" customWidth="1"/>
    <col min="1284" max="1285" width="8.140625" style="5" customWidth="1"/>
    <col min="1286" max="1286" width="14.7109375" style="5" customWidth="1"/>
    <col min="1287" max="1536" width="9.140625" style="5"/>
    <col min="1537" max="1537" width="4.5703125" style="5" customWidth="1"/>
    <col min="1538" max="1538" width="45.7109375" style="5" customWidth="1"/>
    <col min="1539" max="1539" width="5.42578125" style="5" customWidth="1"/>
    <col min="1540" max="1541" width="8.140625" style="5" customWidth="1"/>
    <col min="1542" max="1542" width="14.7109375" style="5" customWidth="1"/>
    <col min="1543" max="1792" width="9.140625" style="5"/>
    <col min="1793" max="1793" width="4.5703125" style="5" customWidth="1"/>
    <col min="1794" max="1794" width="45.7109375" style="5" customWidth="1"/>
    <col min="1795" max="1795" width="5.42578125" style="5" customWidth="1"/>
    <col min="1796" max="1797" width="8.140625" style="5" customWidth="1"/>
    <col min="1798" max="1798" width="14.7109375" style="5" customWidth="1"/>
    <col min="1799" max="2048" width="9.140625" style="5"/>
    <col min="2049" max="2049" width="4.5703125" style="5" customWidth="1"/>
    <col min="2050" max="2050" width="45.7109375" style="5" customWidth="1"/>
    <col min="2051" max="2051" width="5.42578125" style="5" customWidth="1"/>
    <col min="2052" max="2053" width="8.140625" style="5" customWidth="1"/>
    <col min="2054" max="2054" width="14.7109375" style="5" customWidth="1"/>
    <col min="2055" max="2304" width="9.140625" style="5"/>
    <col min="2305" max="2305" width="4.5703125" style="5" customWidth="1"/>
    <col min="2306" max="2306" width="45.7109375" style="5" customWidth="1"/>
    <col min="2307" max="2307" width="5.42578125" style="5" customWidth="1"/>
    <col min="2308" max="2309" width="8.140625" style="5" customWidth="1"/>
    <col min="2310" max="2310" width="14.7109375" style="5" customWidth="1"/>
    <col min="2311" max="2560" width="9.140625" style="5"/>
    <col min="2561" max="2561" width="4.5703125" style="5" customWidth="1"/>
    <col min="2562" max="2562" width="45.7109375" style="5" customWidth="1"/>
    <col min="2563" max="2563" width="5.42578125" style="5" customWidth="1"/>
    <col min="2564" max="2565" width="8.140625" style="5" customWidth="1"/>
    <col min="2566" max="2566" width="14.7109375" style="5" customWidth="1"/>
    <col min="2567" max="2816" width="9.140625" style="5"/>
    <col min="2817" max="2817" width="4.5703125" style="5" customWidth="1"/>
    <col min="2818" max="2818" width="45.7109375" style="5" customWidth="1"/>
    <col min="2819" max="2819" width="5.42578125" style="5" customWidth="1"/>
    <col min="2820" max="2821" width="8.140625" style="5" customWidth="1"/>
    <col min="2822" max="2822" width="14.7109375" style="5" customWidth="1"/>
    <col min="2823" max="3072" width="9.140625" style="5"/>
    <col min="3073" max="3073" width="4.5703125" style="5" customWidth="1"/>
    <col min="3074" max="3074" width="45.7109375" style="5" customWidth="1"/>
    <col min="3075" max="3075" width="5.42578125" style="5" customWidth="1"/>
    <col min="3076" max="3077" width="8.140625" style="5" customWidth="1"/>
    <col min="3078" max="3078" width="14.7109375" style="5" customWidth="1"/>
    <col min="3079" max="3328" width="9.140625" style="5"/>
    <col min="3329" max="3329" width="4.5703125" style="5" customWidth="1"/>
    <col min="3330" max="3330" width="45.7109375" style="5" customWidth="1"/>
    <col min="3331" max="3331" width="5.42578125" style="5" customWidth="1"/>
    <col min="3332" max="3333" width="8.140625" style="5" customWidth="1"/>
    <col min="3334" max="3334" width="14.7109375" style="5" customWidth="1"/>
    <col min="3335" max="3584" width="9.140625" style="5"/>
    <col min="3585" max="3585" width="4.5703125" style="5" customWidth="1"/>
    <col min="3586" max="3586" width="45.7109375" style="5" customWidth="1"/>
    <col min="3587" max="3587" width="5.42578125" style="5" customWidth="1"/>
    <col min="3588" max="3589" width="8.140625" style="5" customWidth="1"/>
    <col min="3590" max="3590" width="14.7109375" style="5" customWidth="1"/>
    <col min="3591" max="3840" width="9.140625" style="5"/>
    <col min="3841" max="3841" width="4.5703125" style="5" customWidth="1"/>
    <col min="3842" max="3842" width="45.7109375" style="5" customWidth="1"/>
    <col min="3843" max="3843" width="5.42578125" style="5" customWidth="1"/>
    <col min="3844" max="3845" width="8.140625" style="5" customWidth="1"/>
    <col min="3846" max="3846" width="14.7109375" style="5" customWidth="1"/>
    <col min="3847" max="4096" width="9.140625" style="5"/>
    <col min="4097" max="4097" width="4.5703125" style="5" customWidth="1"/>
    <col min="4098" max="4098" width="45.7109375" style="5" customWidth="1"/>
    <col min="4099" max="4099" width="5.42578125" style="5" customWidth="1"/>
    <col min="4100" max="4101" width="8.140625" style="5" customWidth="1"/>
    <col min="4102" max="4102" width="14.7109375" style="5" customWidth="1"/>
    <col min="4103" max="4352" width="9.140625" style="5"/>
    <col min="4353" max="4353" width="4.5703125" style="5" customWidth="1"/>
    <col min="4354" max="4354" width="45.7109375" style="5" customWidth="1"/>
    <col min="4355" max="4355" width="5.42578125" style="5" customWidth="1"/>
    <col min="4356" max="4357" width="8.140625" style="5" customWidth="1"/>
    <col min="4358" max="4358" width="14.7109375" style="5" customWidth="1"/>
    <col min="4359" max="4608" width="9.140625" style="5"/>
    <col min="4609" max="4609" width="4.5703125" style="5" customWidth="1"/>
    <col min="4610" max="4610" width="45.7109375" style="5" customWidth="1"/>
    <col min="4611" max="4611" width="5.42578125" style="5" customWidth="1"/>
    <col min="4612" max="4613" width="8.140625" style="5" customWidth="1"/>
    <col min="4614" max="4614" width="14.7109375" style="5" customWidth="1"/>
    <col min="4615" max="4864" width="9.140625" style="5"/>
    <col min="4865" max="4865" width="4.5703125" style="5" customWidth="1"/>
    <col min="4866" max="4866" width="45.7109375" style="5" customWidth="1"/>
    <col min="4867" max="4867" width="5.42578125" style="5" customWidth="1"/>
    <col min="4868" max="4869" width="8.140625" style="5" customWidth="1"/>
    <col min="4870" max="4870" width="14.7109375" style="5" customWidth="1"/>
    <col min="4871" max="5120" width="9.140625" style="5"/>
    <col min="5121" max="5121" width="4.5703125" style="5" customWidth="1"/>
    <col min="5122" max="5122" width="45.7109375" style="5" customWidth="1"/>
    <col min="5123" max="5123" width="5.42578125" style="5" customWidth="1"/>
    <col min="5124" max="5125" width="8.140625" style="5" customWidth="1"/>
    <col min="5126" max="5126" width="14.7109375" style="5" customWidth="1"/>
    <col min="5127" max="5376" width="9.140625" style="5"/>
    <col min="5377" max="5377" width="4.5703125" style="5" customWidth="1"/>
    <col min="5378" max="5378" width="45.7109375" style="5" customWidth="1"/>
    <col min="5379" max="5379" width="5.42578125" style="5" customWidth="1"/>
    <col min="5380" max="5381" width="8.140625" style="5" customWidth="1"/>
    <col min="5382" max="5382" width="14.7109375" style="5" customWidth="1"/>
    <col min="5383" max="5632" width="9.140625" style="5"/>
    <col min="5633" max="5633" width="4.5703125" style="5" customWidth="1"/>
    <col min="5634" max="5634" width="45.7109375" style="5" customWidth="1"/>
    <col min="5635" max="5635" width="5.42578125" style="5" customWidth="1"/>
    <col min="5636" max="5637" width="8.140625" style="5" customWidth="1"/>
    <col min="5638" max="5638" width="14.7109375" style="5" customWidth="1"/>
    <col min="5639" max="5888" width="9.140625" style="5"/>
    <col min="5889" max="5889" width="4.5703125" style="5" customWidth="1"/>
    <col min="5890" max="5890" width="45.7109375" style="5" customWidth="1"/>
    <col min="5891" max="5891" width="5.42578125" style="5" customWidth="1"/>
    <col min="5892" max="5893" width="8.140625" style="5" customWidth="1"/>
    <col min="5894" max="5894" width="14.7109375" style="5" customWidth="1"/>
    <col min="5895" max="6144" width="9.140625" style="5"/>
    <col min="6145" max="6145" width="4.5703125" style="5" customWidth="1"/>
    <col min="6146" max="6146" width="45.7109375" style="5" customWidth="1"/>
    <col min="6147" max="6147" width="5.42578125" style="5" customWidth="1"/>
    <col min="6148" max="6149" width="8.140625" style="5" customWidth="1"/>
    <col min="6150" max="6150" width="14.7109375" style="5" customWidth="1"/>
    <col min="6151" max="6400" width="9.140625" style="5"/>
    <col min="6401" max="6401" width="4.5703125" style="5" customWidth="1"/>
    <col min="6402" max="6402" width="45.7109375" style="5" customWidth="1"/>
    <col min="6403" max="6403" width="5.42578125" style="5" customWidth="1"/>
    <col min="6404" max="6405" width="8.140625" style="5" customWidth="1"/>
    <col min="6406" max="6406" width="14.7109375" style="5" customWidth="1"/>
    <col min="6407" max="6656" width="9.140625" style="5"/>
    <col min="6657" max="6657" width="4.5703125" style="5" customWidth="1"/>
    <col min="6658" max="6658" width="45.7109375" style="5" customWidth="1"/>
    <col min="6659" max="6659" width="5.42578125" style="5" customWidth="1"/>
    <col min="6660" max="6661" width="8.140625" style="5" customWidth="1"/>
    <col min="6662" max="6662" width="14.7109375" style="5" customWidth="1"/>
    <col min="6663" max="6912" width="9.140625" style="5"/>
    <col min="6913" max="6913" width="4.5703125" style="5" customWidth="1"/>
    <col min="6914" max="6914" width="45.7109375" style="5" customWidth="1"/>
    <col min="6915" max="6915" width="5.42578125" style="5" customWidth="1"/>
    <col min="6916" max="6917" width="8.140625" style="5" customWidth="1"/>
    <col min="6918" max="6918" width="14.7109375" style="5" customWidth="1"/>
    <col min="6919" max="7168" width="9.140625" style="5"/>
    <col min="7169" max="7169" width="4.5703125" style="5" customWidth="1"/>
    <col min="7170" max="7170" width="45.7109375" style="5" customWidth="1"/>
    <col min="7171" max="7171" width="5.42578125" style="5" customWidth="1"/>
    <col min="7172" max="7173" width="8.140625" style="5" customWidth="1"/>
    <col min="7174" max="7174" width="14.7109375" style="5" customWidth="1"/>
    <col min="7175" max="7424" width="9.140625" style="5"/>
    <col min="7425" max="7425" width="4.5703125" style="5" customWidth="1"/>
    <col min="7426" max="7426" width="45.7109375" style="5" customWidth="1"/>
    <col min="7427" max="7427" width="5.42578125" style="5" customWidth="1"/>
    <col min="7428" max="7429" width="8.140625" style="5" customWidth="1"/>
    <col min="7430" max="7430" width="14.7109375" style="5" customWidth="1"/>
    <col min="7431" max="7680" width="9.140625" style="5"/>
    <col min="7681" max="7681" width="4.5703125" style="5" customWidth="1"/>
    <col min="7682" max="7682" width="45.7109375" style="5" customWidth="1"/>
    <col min="7683" max="7683" width="5.42578125" style="5" customWidth="1"/>
    <col min="7684" max="7685" width="8.140625" style="5" customWidth="1"/>
    <col min="7686" max="7686" width="14.7109375" style="5" customWidth="1"/>
    <col min="7687" max="7936" width="9.140625" style="5"/>
    <col min="7937" max="7937" width="4.5703125" style="5" customWidth="1"/>
    <col min="7938" max="7938" width="45.7109375" style="5" customWidth="1"/>
    <col min="7939" max="7939" width="5.42578125" style="5" customWidth="1"/>
    <col min="7940" max="7941" width="8.140625" style="5" customWidth="1"/>
    <col min="7942" max="7942" width="14.7109375" style="5" customWidth="1"/>
    <col min="7943" max="8192" width="9.140625" style="5"/>
    <col min="8193" max="8193" width="4.5703125" style="5" customWidth="1"/>
    <col min="8194" max="8194" width="45.7109375" style="5" customWidth="1"/>
    <col min="8195" max="8195" width="5.42578125" style="5" customWidth="1"/>
    <col min="8196" max="8197" width="8.140625" style="5" customWidth="1"/>
    <col min="8198" max="8198" width="14.7109375" style="5" customWidth="1"/>
    <col min="8199" max="8448" width="9.140625" style="5"/>
    <col min="8449" max="8449" width="4.5703125" style="5" customWidth="1"/>
    <col min="8450" max="8450" width="45.7109375" style="5" customWidth="1"/>
    <col min="8451" max="8451" width="5.42578125" style="5" customWidth="1"/>
    <col min="8452" max="8453" width="8.140625" style="5" customWidth="1"/>
    <col min="8454" max="8454" width="14.7109375" style="5" customWidth="1"/>
    <col min="8455" max="8704" width="9.140625" style="5"/>
    <col min="8705" max="8705" width="4.5703125" style="5" customWidth="1"/>
    <col min="8706" max="8706" width="45.7109375" style="5" customWidth="1"/>
    <col min="8707" max="8707" width="5.42578125" style="5" customWidth="1"/>
    <col min="8708" max="8709" width="8.140625" style="5" customWidth="1"/>
    <col min="8710" max="8710" width="14.7109375" style="5" customWidth="1"/>
    <col min="8711" max="8960" width="9.140625" style="5"/>
    <col min="8961" max="8961" width="4.5703125" style="5" customWidth="1"/>
    <col min="8962" max="8962" width="45.7109375" style="5" customWidth="1"/>
    <col min="8963" max="8963" width="5.42578125" style="5" customWidth="1"/>
    <col min="8964" max="8965" width="8.140625" style="5" customWidth="1"/>
    <col min="8966" max="8966" width="14.7109375" style="5" customWidth="1"/>
    <col min="8967" max="9216" width="9.140625" style="5"/>
    <col min="9217" max="9217" width="4.5703125" style="5" customWidth="1"/>
    <col min="9218" max="9218" width="45.7109375" style="5" customWidth="1"/>
    <col min="9219" max="9219" width="5.42578125" style="5" customWidth="1"/>
    <col min="9220" max="9221" width="8.140625" style="5" customWidth="1"/>
    <col min="9222" max="9222" width="14.7109375" style="5" customWidth="1"/>
    <col min="9223" max="9472" width="9.140625" style="5"/>
    <col min="9473" max="9473" width="4.5703125" style="5" customWidth="1"/>
    <col min="9474" max="9474" width="45.7109375" style="5" customWidth="1"/>
    <col min="9475" max="9475" width="5.42578125" style="5" customWidth="1"/>
    <col min="9476" max="9477" width="8.140625" style="5" customWidth="1"/>
    <col min="9478" max="9478" width="14.7109375" style="5" customWidth="1"/>
    <col min="9479" max="9728" width="9.140625" style="5"/>
    <col min="9729" max="9729" width="4.5703125" style="5" customWidth="1"/>
    <col min="9730" max="9730" width="45.7109375" style="5" customWidth="1"/>
    <col min="9731" max="9731" width="5.42578125" style="5" customWidth="1"/>
    <col min="9732" max="9733" width="8.140625" style="5" customWidth="1"/>
    <col min="9734" max="9734" width="14.7109375" style="5" customWidth="1"/>
    <col min="9735" max="9984" width="9.140625" style="5"/>
    <col min="9985" max="9985" width="4.5703125" style="5" customWidth="1"/>
    <col min="9986" max="9986" width="45.7109375" style="5" customWidth="1"/>
    <col min="9987" max="9987" width="5.42578125" style="5" customWidth="1"/>
    <col min="9988" max="9989" width="8.140625" style="5" customWidth="1"/>
    <col min="9990" max="9990" width="14.7109375" style="5" customWidth="1"/>
    <col min="9991" max="10240" width="9.140625" style="5"/>
    <col min="10241" max="10241" width="4.5703125" style="5" customWidth="1"/>
    <col min="10242" max="10242" width="45.7109375" style="5" customWidth="1"/>
    <col min="10243" max="10243" width="5.42578125" style="5" customWidth="1"/>
    <col min="10244" max="10245" width="8.140625" style="5" customWidth="1"/>
    <col min="10246" max="10246" width="14.7109375" style="5" customWidth="1"/>
    <col min="10247" max="10496" width="9.140625" style="5"/>
    <col min="10497" max="10497" width="4.5703125" style="5" customWidth="1"/>
    <col min="10498" max="10498" width="45.7109375" style="5" customWidth="1"/>
    <col min="10499" max="10499" width="5.42578125" style="5" customWidth="1"/>
    <col min="10500" max="10501" width="8.140625" style="5" customWidth="1"/>
    <col min="10502" max="10502" width="14.7109375" style="5" customWidth="1"/>
    <col min="10503" max="10752" width="9.140625" style="5"/>
    <col min="10753" max="10753" width="4.5703125" style="5" customWidth="1"/>
    <col min="10754" max="10754" width="45.7109375" style="5" customWidth="1"/>
    <col min="10755" max="10755" width="5.42578125" style="5" customWidth="1"/>
    <col min="10756" max="10757" width="8.140625" style="5" customWidth="1"/>
    <col min="10758" max="10758" width="14.7109375" style="5" customWidth="1"/>
    <col min="10759" max="11008" width="9.140625" style="5"/>
    <col min="11009" max="11009" width="4.5703125" style="5" customWidth="1"/>
    <col min="11010" max="11010" width="45.7109375" style="5" customWidth="1"/>
    <col min="11011" max="11011" width="5.42578125" style="5" customWidth="1"/>
    <col min="11012" max="11013" width="8.140625" style="5" customWidth="1"/>
    <col min="11014" max="11014" width="14.7109375" style="5" customWidth="1"/>
    <col min="11015" max="11264" width="9.140625" style="5"/>
    <col min="11265" max="11265" width="4.5703125" style="5" customWidth="1"/>
    <col min="11266" max="11266" width="45.7109375" style="5" customWidth="1"/>
    <col min="11267" max="11267" width="5.42578125" style="5" customWidth="1"/>
    <col min="11268" max="11269" width="8.140625" style="5" customWidth="1"/>
    <col min="11270" max="11270" width="14.7109375" style="5" customWidth="1"/>
    <col min="11271" max="11520" width="9.140625" style="5"/>
    <col min="11521" max="11521" width="4.5703125" style="5" customWidth="1"/>
    <col min="11522" max="11522" width="45.7109375" style="5" customWidth="1"/>
    <col min="11523" max="11523" width="5.42578125" style="5" customWidth="1"/>
    <col min="11524" max="11525" width="8.140625" style="5" customWidth="1"/>
    <col min="11526" max="11526" width="14.7109375" style="5" customWidth="1"/>
    <col min="11527" max="11776" width="9.140625" style="5"/>
    <col min="11777" max="11777" width="4.5703125" style="5" customWidth="1"/>
    <col min="11778" max="11778" width="45.7109375" style="5" customWidth="1"/>
    <col min="11779" max="11779" width="5.42578125" style="5" customWidth="1"/>
    <col min="11780" max="11781" width="8.140625" style="5" customWidth="1"/>
    <col min="11782" max="11782" width="14.7109375" style="5" customWidth="1"/>
    <col min="11783" max="12032" width="9.140625" style="5"/>
    <col min="12033" max="12033" width="4.5703125" style="5" customWidth="1"/>
    <col min="12034" max="12034" width="45.7109375" style="5" customWidth="1"/>
    <col min="12035" max="12035" width="5.42578125" style="5" customWidth="1"/>
    <col min="12036" max="12037" width="8.140625" style="5" customWidth="1"/>
    <col min="12038" max="12038" width="14.7109375" style="5" customWidth="1"/>
    <col min="12039" max="12288" width="9.140625" style="5"/>
    <col min="12289" max="12289" width="4.5703125" style="5" customWidth="1"/>
    <col min="12290" max="12290" width="45.7109375" style="5" customWidth="1"/>
    <col min="12291" max="12291" width="5.42578125" style="5" customWidth="1"/>
    <col min="12292" max="12293" width="8.140625" style="5" customWidth="1"/>
    <col min="12294" max="12294" width="14.7109375" style="5" customWidth="1"/>
    <col min="12295" max="12544" width="9.140625" style="5"/>
    <col min="12545" max="12545" width="4.5703125" style="5" customWidth="1"/>
    <col min="12546" max="12546" width="45.7109375" style="5" customWidth="1"/>
    <col min="12547" max="12547" width="5.42578125" style="5" customWidth="1"/>
    <col min="12548" max="12549" width="8.140625" style="5" customWidth="1"/>
    <col min="12550" max="12550" width="14.7109375" style="5" customWidth="1"/>
    <col min="12551" max="12800" width="9.140625" style="5"/>
    <col min="12801" max="12801" width="4.5703125" style="5" customWidth="1"/>
    <col min="12802" max="12802" width="45.7109375" style="5" customWidth="1"/>
    <col min="12803" max="12803" width="5.42578125" style="5" customWidth="1"/>
    <col min="12804" max="12805" width="8.140625" style="5" customWidth="1"/>
    <col min="12806" max="12806" width="14.7109375" style="5" customWidth="1"/>
    <col min="12807" max="13056" width="9.140625" style="5"/>
    <col min="13057" max="13057" width="4.5703125" style="5" customWidth="1"/>
    <col min="13058" max="13058" width="45.7109375" style="5" customWidth="1"/>
    <col min="13059" max="13059" width="5.42578125" style="5" customWidth="1"/>
    <col min="13060" max="13061" width="8.140625" style="5" customWidth="1"/>
    <col min="13062" max="13062" width="14.7109375" style="5" customWidth="1"/>
    <col min="13063" max="13312" width="9.140625" style="5"/>
    <col min="13313" max="13313" width="4.5703125" style="5" customWidth="1"/>
    <col min="13314" max="13314" width="45.7109375" style="5" customWidth="1"/>
    <col min="13315" max="13315" width="5.42578125" style="5" customWidth="1"/>
    <col min="13316" max="13317" width="8.140625" style="5" customWidth="1"/>
    <col min="13318" max="13318" width="14.7109375" style="5" customWidth="1"/>
    <col min="13319" max="13568" width="9.140625" style="5"/>
    <col min="13569" max="13569" width="4.5703125" style="5" customWidth="1"/>
    <col min="13570" max="13570" width="45.7109375" style="5" customWidth="1"/>
    <col min="13571" max="13571" width="5.42578125" style="5" customWidth="1"/>
    <col min="13572" max="13573" width="8.140625" style="5" customWidth="1"/>
    <col min="13574" max="13574" width="14.7109375" style="5" customWidth="1"/>
    <col min="13575" max="13824" width="9.140625" style="5"/>
    <col min="13825" max="13825" width="4.5703125" style="5" customWidth="1"/>
    <col min="13826" max="13826" width="45.7109375" style="5" customWidth="1"/>
    <col min="13827" max="13827" width="5.42578125" style="5" customWidth="1"/>
    <col min="13828" max="13829" width="8.140625" style="5" customWidth="1"/>
    <col min="13830" max="13830" width="14.7109375" style="5" customWidth="1"/>
    <col min="13831" max="14080" width="9.140625" style="5"/>
    <col min="14081" max="14081" width="4.5703125" style="5" customWidth="1"/>
    <col min="14082" max="14082" width="45.7109375" style="5" customWidth="1"/>
    <col min="14083" max="14083" width="5.42578125" style="5" customWidth="1"/>
    <col min="14084" max="14085" width="8.140625" style="5" customWidth="1"/>
    <col min="14086" max="14086" width="14.7109375" style="5" customWidth="1"/>
    <col min="14087" max="14336" width="9.140625" style="5"/>
    <col min="14337" max="14337" width="4.5703125" style="5" customWidth="1"/>
    <col min="14338" max="14338" width="45.7109375" style="5" customWidth="1"/>
    <col min="14339" max="14339" width="5.42578125" style="5" customWidth="1"/>
    <col min="14340" max="14341" width="8.140625" style="5" customWidth="1"/>
    <col min="14342" max="14342" width="14.7109375" style="5" customWidth="1"/>
    <col min="14343" max="14592" width="9.140625" style="5"/>
    <col min="14593" max="14593" width="4.5703125" style="5" customWidth="1"/>
    <col min="14594" max="14594" width="45.7109375" style="5" customWidth="1"/>
    <col min="14595" max="14595" width="5.42578125" style="5" customWidth="1"/>
    <col min="14596" max="14597" width="8.140625" style="5" customWidth="1"/>
    <col min="14598" max="14598" width="14.7109375" style="5" customWidth="1"/>
    <col min="14599" max="14848" width="9.140625" style="5"/>
    <col min="14849" max="14849" width="4.5703125" style="5" customWidth="1"/>
    <col min="14850" max="14850" width="45.7109375" style="5" customWidth="1"/>
    <col min="14851" max="14851" width="5.42578125" style="5" customWidth="1"/>
    <col min="14852" max="14853" width="8.140625" style="5" customWidth="1"/>
    <col min="14854" max="14854" width="14.7109375" style="5" customWidth="1"/>
    <col min="14855" max="15104" width="9.140625" style="5"/>
    <col min="15105" max="15105" width="4.5703125" style="5" customWidth="1"/>
    <col min="15106" max="15106" width="45.7109375" style="5" customWidth="1"/>
    <col min="15107" max="15107" width="5.42578125" style="5" customWidth="1"/>
    <col min="15108" max="15109" width="8.140625" style="5" customWidth="1"/>
    <col min="15110" max="15110" width="14.7109375" style="5" customWidth="1"/>
    <col min="15111" max="15360" width="9.140625" style="5"/>
    <col min="15361" max="15361" width="4.5703125" style="5" customWidth="1"/>
    <col min="15362" max="15362" width="45.7109375" style="5" customWidth="1"/>
    <col min="15363" max="15363" width="5.42578125" style="5" customWidth="1"/>
    <col min="15364" max="15365" width="8.140625" style="5" customWidth="1"/>
    <col min="15366" max="15366" width="14.7109375" style="5" customWidth="1"/>
    <col min="15367" max="15616" width="9.140625" style="5"/>
    <col min="15617" max="15617" width="4.5703125" style="5" customWidth="1"/>
    <col min="15618" max="15618" width="45.7109375" style="5" customWidth="1"/>
    <col min="15619" max="15619" width="5.42578125" style="5" customWidth="1"/>
    <col min="15620" max="15621" width="8.140625" style="5" customWidth="1"/>
    <col min="15622" max="15622" width="14.7109375" style="5" customWidth="1"/>
    <col min="15623" max="15872" width="9.140625" style="5"/>
    <col min="15873" max="15873" width="4.5703125" style="5" customWidth="1"/>
    <col min="15874" max="15874" width="45.7109375" style="5" customWidth="1"/>
    <col min="15875" max="15875" width="5.42578125" style="5" customWidth="1"/>
    <col min="15876" max="15877" width="8.140625" style="5" customWidth="1"/>
    <col min="15878" max="15878" width="14.7109375" style="5" customWidth="1"/>
    <col min="15879" max="16128" width="9.140625" style="5"/>
    <col min="16129" max="16129" width="4.5703125" style="5" customWidth="1"/>
    <col min="16130" max="16130" width="45.7109375" style="5" customWidth="1"/>
    <col min="16131" max="16131" width="5.42578125" style="5" customWidth="1"/>
    <col min="16132" max="16133" width="8.140625" style="5" customWidth="1"/>
    <col min="16134" max="16134" width="14.7109375" style="5" customWidth="1"/>
    <col min="16135" max="16384" width="9.140625" style="5"/>
  </cols>
  <sheetData>
    <row r="1" spans="1:6" s="27" customFormat="1" ht="14.25" customHeight="1">
      <c r="A1" s="95" t="s">
        <v>9</v>
      </c>
      <c r="B1" s="24" t="s">
        <v>93</v>
      </c>
      <c r="C1" s="29"/>
      <c r="D1" s="30"/>
      <c r="E1" s="30"/>
      <c r="F1" s="110"/>
    </row>
    <row r="2" spans="1:6" s="27" customFormat="1">
      <c r="A2" s="124"/>
      <c r="C2" s="29"/>
      <c r="D2" s="30"/>
      <c r="E2" s="30"/>
      <c r="F2" s="110"/>
    </row>
    <row r="3" spans="1:6" s="56" customFormat="1" ht="27.75" customHeight="1">
      <c r="A3" s="54" t="s">
        <v>4</v>
      </c>
      <c r="B3" s="20" t="s">
        <v>94</v>
      </c>
      <c r="C3" s="73"/>
      <c r="D3" s="74"/>
      <c r="E3" s="55"/>
      <c r="F3" s="131"/>
    </row>
    <row r="4" spans="1:6" s="56" customFormat="1" ht="25.5">
      <c r="A4" s="54"/>
      <c r="B4" s="19" t="s">
        <v>65</v>
      </c>
      <c r="C4" s="54"/>
      <c r="D4" s="55"/>
      <c r="E4" s="173"/>
      <c r="F4" s="131"/>
    </row>
    <row r="5" spans="1:6" s="77" customFormat="1" ht="12.75" customHeight="1">
      <c r="A5" s="76"/>
      <c r="B5" s="75" t="s">
        <v>95</v>
      </c>
      <c r="C5" s="76" t="s">
        <v>61</v>
      </c>
      <c r="D5" s="55">
        <v>54</v>
      </c>
      <c r="E5" s="173"/>
      <c r="F5" s="132">
        <f>SUM(D5*E5)</f>
        <v>0</v>
      </c>
    </row>
    <row r="6" spans="1:6" s="56" customFormat="1" ht="12.75" customHeight="1">
      <c r="A6" s="54"/>
      <c r="B6" s="20"/>
      <c r="C6" s="54"/>
      <c r="D6" s="55"/>
      <c r="E6" s="173"/>
      <c r="F6" s="131"/>
    </row>
    <row r="7" spans="1:6" s="56" customFormat="1" ht="38.25">
      <c r="A7" s="54" t="s">
        <v>6</v>
      </c>
      <c r="B7" s="20" t="s">
        <v>96</v>
      </c>
      <c r="C7" s="54"/>
      <c r="D7" s="78"/>
      <c r="E7" s="173"/>
      <c r="F7" s="131"/>
    </row>
    <row r="8" spans="1:6" s="56" customFormat="1" ht="135">
      <c r="A8" s="54"/>
      <c r="B8" s="49" t="s">
        <v>144</v>
      </c>
      <c r="C8" s="54"/>
      <c r="D8" s="78"/>
      <c r="E8" s="173"/>
      <c r="F8" s="131"/>
    </row>
    <row r="9" spans="1:6" s="56" customFormat="1" ht="93" customHeight="1">
      <c r="A9" s="54"/>
      <c r="B9" s="49" t="s">
        <v>97</v>
      </c>
      <c r="C9" s="54"/>
      <c r="D9" s="78"/>
      <c r="E9" s="173"/>
      <c r="F9" s="131"/>
    </row>
    <row r="10" spans="1:6" s="56" customFormat="1" ht="28.5" customHeight="1">
      <c r="A10" s="54"/>
      <c r="B10" s="20" t="s">
        <v>98</v>
      </c>
      <c r="C10" s="54"/>
      <c r="D10" s="78"/>
      <c r="E10" s="173"/>
      <c r="F10" s="131"/>
    </row>
    <row r="11" spans="1:6" s="56" customFormat="1" ht="38.25">
      <c r="A11" s="54"/>
      <c r="B11" s="20" t="s">
        <v>99</v>
      </c>
      <c r="C11" s="54"/>
      <c r="D11" s="78"/>
      <c r="E11" s="173"/>
      <c r="F11" s="131"/>
    </row>
    <row r="12" spans="1:6" s="56" customFormat="1" ht="80.25" customHeight="1">
      <c r="A12" s="54"/>
      <c r="B12" s="20" t="s">
        <v>100</v>
      </c>
      <c r="C12" s="54"/>
      <c r="D12" s="78"/>
      <c r="E12" s="173"/>
      <c r="F12" s="131"/>
    </row>
    <row r="13" spans="1:6" s="56" customFormat="1" ht="25.5">
      <c r="A13" s="54"/>
      <c r="B13" s="20" t="s">
        <v>101</v>
      </c>
      <c r="C13" s="54"/>
      <c r="D13" s="78"/>
      <c r="E13" s="173"/>
      <c r="F13" s="131"/>
    </row>
    <row r="14" spans="1:6" s="56" customFormat="1" ht="14.25" customHeight="1">
      <c r="A14" s="54"/>
      <c r="B14" s="50" t="s">
        <v>102</v>
      </c>
      <c r="C14" s="54"/>
      <c r="D14" s="78"/>
      <c r="E14" s="173"/>
      <c r="F14" s="131"/>
    </row>
    <row r="15" spans="1:6" s="56" customFormat="1" ht="52.5" customHeight="1">
      <c r="A15" s="54"/>
      <c r="B15" s="50" t="s">
        <v>103</v>
      </c>
      <c r="C15" s="54"/>
      <c r="D15" s="78"/>
      <c r="E15" s="173"/>
      <c r="F15" s="131"/>
    </row>
    <row r="16" spans="1:6" s="56" customFormat="1" ht="76.5">
      <c r="A16" s="54"/>
      <c r="B16" s="50" t="s">
        <v>104</v>
      </c>
      <c r="C16" s="54"/>
      <c r="D16" s="78"/>
      <c r="E16" s="173"/>
      <c r="F16" s="131"/>
    </row>
    <row r="17" spans="1:6" s="56" customFormat="1" ht="25.5">
      <c r="A17" s="54"/>
      <c r="B17" s="50" t="s">
        <v>105</v>
      </c>
      <c r="C17" s="54"/>
      <c r="D17" s="78"/>
      <c r="E17" s="173"/>
      <c r="F17" s="131"/>
    </row>
    <row r="18" spans="1:6" s="56" customFormat="1" ht="15" customHeight="1">
      <c r="A18" s="54"/>
      <c r="B18" s="20" t="s">
        <v>106</v>
      </c>
      <c r="C18" s="54"/>
      <c r="D18" s="78"/>
      <c r="E18" s="173"/>
      <c r="F18" s="131"/>
    </row>
    <row r="19" spans="1:6" s="56" customFormat="1">
      <c r="A19" s="54"/>
      <c r="B19" s="19" t="s">
        <v>145</v>
      </c>
      <c r="C19" s="54" t="s">
        <v>61</v>
      </c>
      <c r="D19" s="78">
        <v>420</v>
      </c>
      <c r="E19" s="173"/>
      <c r="F19" s="132">
        <f>SUM(D19*E19)</f>
        <v>0</v>
      </c>
    </row>
    <row r="20" spans="1:6" s="27" customFormat="1">
      <c r="A20" s="54"/>
      <c r="B20" s="19" t="s">
        <v>146</v>
      </c>
      <c r="C20" s="25" t="s">
        <v>61</v>
      </c>
      <c r="D20" s="52">
        <v>155</v>
      </c>
      <c r="E20" s="172"/>
      <c r="F20" s="133">
        <f>E20*D20</f>
        <v>0</v>
      </c>
    </row>
    <row r="21" spans="1:6" s="56" customFormat="1">
      <c r="A21" s="95"/>
      <c r="B21" s="24"/>
      <c r="C21" s="29"/>
      <c r="D21" s="30"/>
      <c r="E21" s="175"/>
      <c r="F21" s="110"/>
    </row>
    <row r="22" spans="1:6" s="56" customFormat="1" ht="53.25" customHeight="1">
      <c r="A22" s="54">
        <v>3</v>
      </c>
      <c r="B22" s="50" t="s">
        <v>107</v>
      </c>
      <c r="C22" s="54"/>
      <c r="D22" s="55"/>
      <c r="E22" s="173"/>
      <c r="F22" s="131"/>
    </row>
    <row r="23" spans="1:6" s="56" customFormat="1" ht="38.25">
      <c r="A23" s="54"/>
      <c r="B23" s="50" t="s">
        <v>73</v>
      </c>
      <c r="C23" s="54"/>
      <c r="D23" s="55"/>
      <c r="E23" s="173"/>
      <c r="F23" s="131"/>
    </row>
    <row r="24" spans="1:6" s="56" customFormat="1">
      <c r="A24" s="54"/>
      <c r="B24" s="50" t="s">
        <v>75</v>
      </c>
      <c r="C24" s="54"/>
      <c r="D24" s="55"/>
      <c r="E24" s="173"/>
      <c r="F24" s="131"/>
    </row>
    <row r="25" spans="1:6" s="56" customFormat="1">
      <c r="A25" s="54"/>
      <c r="B25" s="50" t="s">
        <v>108</v>
      </c>
      <c r="C25" s="54" t="s">
        <v>61</v>
      </c>
      <c r="D25" s="78">
        <v>420</v>
      </c>
      <c r="E25" s="173"/>
      <c r="F25" s="132">
        <f>D25*E25</f>
        <v>0</v>
      </c>
    </row>
    <row r="26" spans="1:6" s="56" customFormat="1">
      <c r="A26" s="54"/>
      <c r="B26" s="50"/>
      <c r="C26" s="54"/>
      <c r="D26" s="78"/>
      <c r="E26" s="173"/>
      <c r="F26" s="131"/>
    </row>
    <row r="27" spans="1:6" s="27" customFormat="1" ht="66">
      <c r="A27" s="54" t="s">
        <v>60</v>
      </c>
      <c r="B27" s="49" t="s">
        <v>109</v>
      </c>
      <c r="C27" s="48"/>
      <c r="D27" s="26"/>
      <c r="E27" s="172"/>
      <c r="F27" s="118"/>
    </row>
    <row r="28" spans="1:6" s="27" customFormat="1" ht="17.25" customHeight="1">
      <c r="A28" s="54"/>
      <c r="B28" s="49" t="s">
        <v>110</v>
      </c>
      <c r="C28" s="48"/>
      <c r="D28" s="26"/>
      <c r="E28" s="172"/>
      <c r="F28" s="118"/>
    </row>
    <row r="29" spans="1:6" s="27" customFormat="1">
      <c r="A29" s="54"/>
      <c r="B29" s="50" t="s">
        <v>75</v>
      </c>
      <c r="C29" s="48"/>
      <c r="D29" s="26"/>
      <c r="E29" s="172"/>
      <c r="F29" s="118"/>
    </row>
    <row r="30" spans="1:6" s="27" customFormat="1">
      <c r="A30" s="54"/>
      <c r="B30" s="50" t="s">
        <v>143</v>
      </c>
      <c r="C30" s="48" t="s">
        <v>61</v>
      </c>
      <c r="D30" s="52">
        <v>170</v>
      </c>
      <c r="E30" s="172"/>
      <c r="F30" s="133">
        <f>E30*D30</f>
        <v>0</v>
      </c>
    </row>
    <row r="31" spans="1:6" s="56" customFormat="1">
      <c r="A31" s="54"/>
      <c r="B31" s="20"/>
      <c r="C31" s="54"/>
      <c r="D31" s="55"/>
      <c r="E31" s="173"/>
      <c r="F31" s="131"/>
    </row>
    <row r="32" spans="1:6" s="56" customFormat="1">
      <c r="A32" s="54" t="s">
        <v>9</v>
      </c>
      <c r="B32" s="53" t="s">
        <v>77</v>
      </c>
      <c r="C32" s="54"/>
      <c r="D32" s="55"/>
      <c r="E32" s="173"/>
      <c r="F32" s="131"/>
    </row>
    <row r="33" spans="1:6" s="56" customFormat="1" ht="54" customHeight="1">
      <c r="A33" s="54"/>
      <c r="B33" s="18" t="s">
        <v>78</v>
      </c>
      <c r="C33" s="54"/>
      <c r="D33" s="55"/>
      <c r="E33" s="173"/>
      <c r="F33" s="131"/>
    </row>
    <row r="34" spans="1:6" s="56" customFormat="1" ht="51.75" customHeight="1">
      <c r="A34" s="54"/>
      <c r="B34" s="18" t="s">
        <v>79</v>
      </c>
      <c r="C34" s="54"/>
      <c r="D34" s="55"/>
      <c r="E34" s="173"/>
      <c r="F34" s="131"/>
    </row>
    <row r="35" spans="1:6" s="56" customFormat="1" ht="52.5" customHeight="1">
      <c r="A35" s="54"/>
      <c r="B35" s="50" t="s">
        <v>80</v>
      </c>
      <c r="C35" s="54"/>
      <c r="D35" s="55"/>
      <c r="E35" s="173"/>
      <c r="F35" s="131"/>
    </row>
    <row r="36" spans="1:6" s="56" customFormat="1" ht="25.5">
      <c r="A36" s="54"/>
      <c r="B36" s="18" t="s">
        <v>81</v>
      </c>
      <c r="C36" s="54"/>
      <c r="D36" s="55"/>
      <c r="E36" s="173"/>
      <c r="F36" s="131"/>
    </row>
    <row r="37" spans="1:6" s="56" customFormat="1" ht="63.75">
      <c r="A37" s="54"/>
      <c r="B37" s="50" t="s">
        <v>82</v>
      </c>
      <c r="C37" s="54"/>
      <c r="D37" s="55"/>
      <c r="E37" s="173"/>
      <c r="F37" s="131"/>
    </row>
    <row r="38" spans="1:6" s="56" customFormat="1" ht="27.75" customHeight="1">
      <c r="A38" s="54"/>
      <c r="B38" s="50" t="s">
        <v>83</v>
      </c>
      <c r="C38" s="54"/>
      <c r="D38" s="55"/>
      <c r="E38" s="173"/>
      <c r="F38" s="131"/>
    </row>
    <row r="39" spans="1:6" s="56" customFormat="1" ht="39" customHeight="1">
      <c r="A39" s="54"/>
      <c r="B39" s="18" t="s">
        <v>111</v>
      </c>
      <c r="C39" s="54"/>
      <c r="D39" s="55"/>
      <c r="E39" s="173"/>
      <c r="F39" s="131"/>
    </row>
    <row r="40" spans="1:6" s="56" customFormat="1">
      <c r="A40" s="54"/>
      <c r="B40" s="18" t="s">
        <v>85</v>
      </c>
      <c r="C40" s="54"/>
      <c r="D40" s="55"/>
      <c r="E40" s="173"/>
      <c r="F40" s="131"/>
    </row>
    <row r="41" spans="1:6" s="56" customFormat="1" ht="15">
      <c r="A41" s="54"/>
      <c r="B41" s="23" t="s">
        <v>86</v>
      </c>
      <c r="C41" s="29" t="s">
        <v>61</v>
      </c>
      <c r="D41" s="57">
        <v>575</v>
      </c>
      <c r="E41" s="173"/>
      <c r="F41" s="132">
        <f>D41*E41</f>
        <v>0</v>
      </c>
    </row>
    <row r="42" spans="1:6" s="56" customFormat="1">
      <c r="A42" s="54"/>
      <c r="B42" s="20"/>
      <c r="C42" s="54"/>
      <c r="D42" s="78"/>
      <c r="E42" s="55"/>
      <c r="F42" s="131"/>
    </row>
    <row r="43" spans="1:6" s="27" customFormat="1">
      <c r="A43" s="54"/>
      <c r="B43" s="39" t="s">
        <v>2</v>
      </c>
      <c r="C43" s="40"/>
      <c r="D43" s="79"/>
      <c r="E43" s="80"/>
      <c r="F43" s="134">
        <f>SUM(F5:F41)</f>
        <v>0</v>
      </c>
    </row>
  </sheetData>
  <sheetProtection algorithmName="SHA-512" hashValue="4xG+Tpv7Nw55oFte3qqC3eGvCkLObnqi7ystYmBPV8Jjequ2TfKmGcIf6UJD+Ry8F2swEIEpSTGS5TCrGtxVkg==" saltValue="soFjc0RFt7H99rCgcSOcow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tabSelected="1" view="pageBreakPreview" zoomScale="60" zoomScaleNormal="100" workbookViewId="0">
      <selection activeCell="K65" sqref="K65"/>
    </sheetView>
  </sheetViews>
  <sheetFormatPr defaultRowHeight="12.75"/>
  <cols>
    <col min="1" max="1" width="4.7109375" style="25" customWidth="1"/>
    <col min="2" max="2" width="40.85546875" style="5" customWidth="1"/>
    <col min="3" max="3" width="5.7109375" style="5" customWidth="1"/>
    <col min="4" max="4" width="9.140625" style="25"/>
    <col min="5" max="5" width="9.140625" style="5"/>
    <col min="6" max="6" width="13.28515625" style="130" customWidth="1"/>
    <col min="7" max="256" width="9.140625" style="5"/>
    <col min="257" max="257" width="3.5703125" style="5" customWidth="1"/>
    <col min="258" max="258" width="40.85546875" style="5" customWidth="1"/>
    <col min="259" max="259" width="5.7109375" style="5" customWidth="1"/>
    <col min="260" max="261" width="9.140625" style="5"/>
    <col min="262" max="262" width="15.85546875" style="5" customWidth="1"/>
    <col min="263" max="512" width="9.140625" style="5"/>
    <col min="513" max="513" width="3.5703125" style="5" customWidth="1"/>
    <col min="514" max="514" width="40.85546875" style="5" customWidth="1"/>
    <col min="515" max="515" width="5.7109375" style="5" customWidth="1"/>
    <col min="516" max="517" width="9.140625" style="5"/>
    <col min="518" max="518" width="15.85546875" style="5" customWidth="1"/>
    <col min="519" max="768" width="9.140625" style="5"/>
    <col min="769" max="769" width="3.5703125" style="5" customWidth="1"/>
    <col min="770" max="770" width="40.85546875" style="5" customWidth="1"/>
    <col min="771" max="771" width="5.7109375" style="5" customWidth="1"/>
    <col min="772" max="773" width="9.140625" style="5"/>
    <col min="774" max="774" width="15.85546875" style="5" customWidth="1"/>
    <col min="775" max="1024" width="9.140625" style="5"/>
    <col min="1025" max="1025" width="3.5703125" style="5" customWidth="1"/>
    <col min="1026" max="1026" width="40.85546875" style="5" customWidth="1"/>
    <col min="1027" max="1027" width="5.7109375" style="5" customWidth="1"/>
    <col min="1028" max="1029" width="9.140625" style="5"/>
    <col min="1030" max="1030" width="15.85546875" style="5" customWidth="1"/>
    <col min="1031" max="1280" width="9.140625" style="5"/>
    <col min="1281" max="1281" width="3.5703125" style="5" customWidth="1"/>
    <col min="1282" max="1282" width="40.85546875" style="5" customWidth="1"/>
    <col min="1283" max="1283" width="5.7109375" style="5" customWidth="1"/>
    <col min="1284" max="1285" width="9.140625" style="5"/>
    <col min="1286" max="1286" width="15.85546875" style="5" customWidth="1"/>
    <col min="1287" max="1536" width="9.140625" style="5"/>
    <col min="1537" max="1537" width="3.5703125" style="5" customWidth="1"/>
    <col min="1538" max="1538" width="40.85546875" style="5" customWidth="1"/>
    <col min="1539" max="1539" width="5.7109375" style="5" customWidth="1"/>
    <col min="1540" max="1541" width="9.140625" style="5"/>
    <col min="1542" max="1542" width="15.85546875" style="5" customWidth="1"/>
    <col min="1543" max="1792" width="9.140625" style="5"/>
    <col min="1793" max="1793" width="3.5703125" style="5" customWidth="1"/>
    <col min="1794" max="1794" width="40.85546875" style="5" customWidth="1"/>
    <col min="1795" max="1795" width="5.7109375" style="5" customWidth="1"/>
    <col min="1796" max="1797" width="9.140625" style="5"/>
    <col min="1798" max="1798" width="15.85546875" style="5" customWidth="1"/>
    <col min="1799" max="2048" width="9.140625" style="5"/>
    <col min="2049" max="2049" width="3.5703125" style="5" customWidth="1"/>
    <col min="2050" max="2050" width="40.85546875" style="5" customWidth="1"/>
    <col min="2051" max="2051" width="5.7109375" style="5" customWidth="1"/>
    <col min="2052" max="2053" width="9.140625" style="5"/>
    <col min="2054" max="2054" width="15.85546875" style="5" customWidth="1"/>
    <col min="2055" max="2304" width="9.140625" style="5"/>
    <col min="2305" max="2305" width="3.5703125" style="5" customWidth="1"/>
    <col min="2306" max="2306" width="40.85546875" style="5" customWidth="1"/>
    <col min="2307" max="2307" width="5.7109375" style="5" customWidth="1"/>
    <col min="2308" max="2309" width="9.140625" style="5"/>
    <col min="2310" max="2310" width="15.85546875" style="5" customWidth="1"/>
    <col min="2311" max="2560" width="9.140625" style="5"/>
    <col min="2561" max="2561" width="3.5703125" style="5" customWidth="1"/>
    <col min="2562" max="2562" width="40.85546875" style="5" customWidth="1"/>
    <col min="2563" max="2563" width="5.7109375" style="5" customWidth="1"/>
    <col min="2564" max="2565" width="9.140625" style="5"/>
    <col min="2566" max="2566" width="15.85546875" style="5" customWidth="1"/>
    <col min="2567" max="2816" width="9.140625" style="5"/>
    <col min="2817" max="2817" width="3.5703125" style="5" customWidth="1"/>
    <col min="2818" max="2818" width="40.85546875" style="5" customWidth="1"/>
    <col min="2819" max="2819" width="5.7109375" style="5" customWidth="1"/>
    <col min="2820" max="2821" width="9.140625" style="5"/>
    <col min="2822" max="2822" width="15.85546875" style="5" customWidth="1"/>
    <col min="2823" max="3072" width="9.140625" style="5"/>
    <col min="3073" max="3073" width="3.5703125" style="5" customWidth="1"/>
    <col min="3074" max="3074" width="40.85546875" style="5" customWidth="1"/>
    <col min="3075" max="3075" width="5.7109375" style="5" customWidth="1"/>
    <col min="3076" max="3077" width="9.140625" style="5"/>
    <col min="3078" max="3078" width="15.85546875" style="5" customWidth="1"/>
    <col min="3079" max="3328" width="9.140625" style="5"/>
    <col min="3329" max="3329" width="3.5703125" style="5" customWidth="1"/>
    <col min="3330" max="3330" width="40.85546875" style="5" customWidth="1"/>
    <col min="3331" max="3331" width="5.7109375" style="5" customWidth="1"/>
    <col min="3332" max="3333" width="9.140625" style="5"/>
    <col min="3334" max="3334" width="15.85546875" style="5" customWidth="1"/>
    <col min="3335" max="3584" width="9.140625" style="5"/>
    <col min="3585" max="3585" width="3.5703125" style="5" customWidth="1"/>
    <col min="3586" max="3586" width="40.85546875" style="5" customWidth="1"/>
    <col min="3587" max="3587" width="5.7109375" style="5" customWidth="1"/>
    <col min="3588" max="3589" width="9.140625" style="5"/>
    <col min="3590" max="3590" width="15.85546875" style="5" customWidth="1"/>
    <col min="3591" max="3840" width="9.140625" style="5"/>
    <col min="3841" max="3841" width="3.5703125" style="5" customWidth="1"/>
    <col min="3842" max="3842" width="40.85546875" style="5" customWidth="1"/>
    <col min="3843" max="3843" width="5.7109375" style="5" customWidth="1"/>
    <col min="3844" max="3845" width="9.140625" style="5"/>
    <col min="3846" max="3846" width="15.85546875" style="5" customWidth="1"/>
    <col min="3847" max="4096" width="9.140625" style="5"/>
    <col min="4097" max="4097" width="3.5703125" style="5" customWidth="1"/>
    <col min="4098" max="4098" width="40.85546875" style="5" customWidth="1"/>
    <col min="4099" max="4099" width="5.7109375" style="5" customWidth="1"/>
    <col min="4100" max="4101" width="9.140625" style="5"/>
    <col min="4102" max="4102" width="15.85546875" style="5" customWidth="1"/>
    <col min="4103" max="4352" width="9.140625" style="5"/>
    <col min="4353" max="4353" width="3.5703125" style="5" customWidth="1"/>
    <col min="4354" max="4354" width="40.85546875" style="5" customWidth="1"/>
    <col min="4355" max="4355" width="5.7109375" style="5" customWidth="1"/>
    <col min="4356" max="4357" width="9.140625" style="5"/>
    <col min="4358" max="4358" width="15.85546875" style="5" customWidth="1"/>
    <col min="4359" max="4608" width="9.140625" style="5"/>
    <col min="4609" max="4609" width="3.5703125" style="5" customWidth="1"/>
    <col min="4610" max="4610" width="40.85546875" style="5" customWidth="1"/>
    <col min="4611" max="4611" width="5.7109375" style="5" customWidth="1"/>
    <col min="4612" max="4613" width="9.140625" style="5"/>
    <col min="4614" max="4614" width="15.85546875" style="5" customWidth="1"/>
    <col min="4615" max="4864" width="9.140625" style="5"/>
    <col min="4865" max="4865" width="3.5703125" style="5" customWidth="1"/>
    <col min="4866" max="4866" width="40.85546875" style="5" customWidth="1"/>
    <col min="4867" max="4867" width="5.7109375" style="5" customWidth="1"/>
    <col min="4868" max="4869" width="9.140625" style="5"/>
    <col min="4870" max="4870" width="15.85546875" style="5" customWidth="1"/>
    <col min="4871" max="5120" width="9.140625" style="5"/>
    <col min="5121" max="5121" width="3.5703125" style="5" customWidth="1"/>
    <col min="5122" max="5122" width="40.85546875" style="5" customWidth="1"/>
    <col min="5123" max="5123" width="5.7109375" style="5" customWidth="1"/>
    <col min="5124" max="5125" width="9.140625" style="5"/>
    <col min="5126" max="5126" width="15.85546875" style="5" customWidth="1"/>
    <col min="5127" max="5376" width="9.140625" style="5"/>
    <col min="5377" max="5377" width="3.5703125" style="5" customWidth="1"/>
    <col min="5378" max="5378" width="40.85546875" style="5" customWidth="1"/>
    <col min="5379" max="5379" width="5.7109375" style="5" customWidth="1"/>
    <col min="5380" max="5381" width="9.140625" style="5"/>
    <col min="5382" max="5382" width="15.85546875" style="5" customWidth="1"/>
    <col min="5383" max="5632" width="9.140625" style="5"/>
    <col min="5633" max="5633" width="3.5703125" style="5" customWidth="1"/>
    <col min="5634" max="5634" width="40.85546875" style="5" customWidth="1"/>
    <col min="5635" max="5635" width="5.7109375" style="5" customWidth="1"/>
    <col min="5636" max="5637" width="9.140625" style="5"/>
    <col min="5638" max="5638" width="15.85546875" style="5" customWidth="1"/>
    <col min="5639" max="5888" width="9.140625" style="5"/>
    <col min="5889" max="5889" width="3.5703125" style="5" customWidth="1"/>
    <col min="5890" max="5890" width="40.85546875" style="5" customWidth="1"/>
    <col min="5891" max="5891" width="5.7109375" style="5" customWidth="1"/>
    <col min="5892" max="5893" width="9.140625" style="5"/>
    <col min="5894" max="5894" width="15.85546875" style="5" customWidth="1"/>
    <col min="5895" max="6144" width="9.140625" style="5"/>
    <col min="6145" max="6145" width="3.5703125" style="5" customWidth="1"/>
    <col min="6146" max="6146" width="40.85546875" style="5" customWidth="1"/>
    <col min="6147" max="6147" width="5.7109375" style="5" customWidth="1"/>
    <col min="6148" max="6149" width="9.140625" style="5"/>
    <col min="6150" max="6150" width="15.85546875" style="5" customWidth="1"/>
    <col min="6151" max="6400" width="9.140625" style="5"/>
    <col min="6401" max="6401" width="3.5703125" style="5" customWidth="1"/>
    <col min="6402" max="6402" width="40.85546875" style="5" customWidth="1"/>
    <col min="6403" max="6403" width="5.7109375" style="5" customWidth="1"/>
    <col min="6404" max="6405" width="9.140625" style="5"/>
    <col min="6406" max="6406" width="15.85546875" style="5" customWidth="1"/>
    <col min="6407" max="6656" width="9.140625" style="5"/>
    <col min="6657" max="6657" width="3.5703125" style="5" customWidth="1"/>
    <col min="6658" max="6658" width="40.85546875" style="5" customWidth="1"/>
    <col min="6659" max="6659" width="5.7109375" style="5" customWidth="1"/>
    <col min="6660" max="6661" width="9.140625" style="5"/>
    <col min="6662" max="6662" width="15.85546875" style="5" customWidth="1"/>
    <col min="6663" max="6912" width="9.140625" style="5"/>
    <col min="6913" max="6913" width="3.5703125" style="5" customWidth="1"/>
    <col min="6914" max="6914" width="40.85546875" style="5" customWidth="1"/>
    <col min="6915" max="6915" width="5.7109375" style="5" customWidth="1"/>
    <col min="6916" max="6917" width="9.140625" style="5"/>
    <col min="6918" max="6918" width="15.85546875" style="5" customWidth="1"/>
    <col min="6919" max="7168" width="9.140625" style="5"/>
    <col min="7169" max="7169" width="3.5703125" style="5" customWidth="1"/>
    <col min="7170" max="7170" width="40.85546875" style="5" customWidth="1"/>
    <col min="7171" max="7171" width="5.7109375" style="5" customWidth="1"/>
    <col min="7172" max="7173" width="9.140625" style="5"/>
    <col min="7174" max="7174" width="15.85546875" style="5" customWidth="1"/>
    <col min="7175" max="7424" width="9.140625" style="5"/>
    <col min="7425" max="7425" width="3.5703125" style="5" customWidth="1"/>
    <col min="7426" max="7426" width="40.85546875" style="5" customWidth="1"/>
    <col min="7427" max="7427" width="5.7109375" style="5" customWidth="1"/>
    <col min="7428" max="7429" width="9.140625" style="5"/>
    <col min="7430" max="7430" width="15.85546875" style="5" customWidth="1"/>
    <col min="7431" max="7680" width="9.140625" style="5"/>
    <col min="7681" max="7681" width="3.5703125" style="5" customWidth="1"/>
    <col min="7682" max="7682" width="40.85546875" style="5" customWidth="1"/>
    <col min="7683" max="7683" width="5.7109375" style="5" customWidth="1"/>
    <col min="7684" max="7685" width="9.140625" style="5"/>
    <col min="7686" max="7686" width="15.85546875" style="5" customWidth="1"/>
    <col min="7687" max="7936" width="9.140625" style="5"/>
    <col min="7937" max="7937" width="3.5703125" style="5" customWidth="1"/>
    <col min="7938" max="7938" width="40.85546875" style="5" customWidth="1"/>
    <col min="7939" max="7939" width="5.7109375" style="5" customWidth="1"/>
    <col min="7940" max="7941" width="9.140625" style="5"/>
    <col min="7942" max="7942" width="15.85546875" style="5" customWidth="1"/>
    <col min="7943" max="8192" width="9.140625" style="5"/>
    <col min="8193" max="8193" width="3.5703125" style="5" customWidth="1"/>
    <col min="8194" max="8194" width="40.85546875" style="5" customWidth="1"/>
    <col min="8195" max="8195" width="5.7109375" style="5" customWidth="1"/>
    <col min="8196" max="8197" width="9.140625" style="5"/>
    <col min="8198" max="8198" width="15.85546875" style="5" customWidth="1"/>
    <col min="8199" max="8448" width="9.140625" style="5"/>
    <col min="8449" max="8449" width="3.5703125" style="5" customWidth="1"/>
    <col min="8450" max="8450" width="40.85546875" style="5" customWidth="1"/>
    <col min="8451" max="8451" width="5.7109375" style="5" customWidth="1"/>
    <col min="8452" max="8453" width="9.140625" style="5"/>
    <col min="8454" max="8454" width="15.85546875" style="5" customWidth="1"/>
    <col min="8455" max="8704" width="9.140625" style="5"/>
    <col min="8705" max="8705" width="3.5703125" style="5" customWidth="1"/>
    <col min="8706" max="8706" width="40.85546875" style="5" customWidth="1"/>
    <col min="8707" max="8707" width="5.7109375" style="5" customWidth="1"/>
    <col min="8708" max="8709" width="9.140625" style="5"/>
    <col min="8710" max="8710" width="15.85546875" style="5" customWidth="1"/>
    <col min="8711" max="8960" width="9.140625" style="5"/>
    <col min="8961" max="8961" width="3.5703125" style="5" customWidth="1"/>
    <col min="8962" max="8962" width="40.85546875" style="5" customWidth="1"/>
    <col min="8963" max="8963" width="5.7109375" style="5" customWidth="1"/>
    <col min="8964" max="8965" width="9.140625" style="5"/>
    <col min="8966" max="8966" width="15.85546875" style="5" customWidth="1"/>
    <col min="8967" max="9216" width="9.140625" style="5"/>
    <col min="9217" max="9217" width="3.5703125" style="5" customWidth="1"/>
    <col min="9218" max="9218" width="40.85546875" style="5" customWidth="1"/>
    <col min="9219" max="9219" width="5.7109375" style="5" customWidth="1"/>
    <col min="9220" max="9221" width="9.140625" style="5"/>
    <col min="9222" max="9222" width="15.85546875" style="5" customWidth="1"/>
    <col min="9223" max="9472" width="9.140625" style="5"/>
    <col min="9473" max="9473" width="3.5703125" style="5" customWidth="1"/>
    <col min="9474" max="9474" width="40.85546875" style="5" customWidth="1"/>
    <col min="9475" max="9475" width="5.7109375" style="5" customWidth="1"/>
    <col min="9476" max="9477" width="9.140625" style="5"/>
    <col min="9478" max="9478" width="15.85546875" style="5" customWidth="1"/>
    <col min="9479" max="9728" width="9.140625" style="5"/>
    <col min="9729" max="9729" width="3.5703125" style="5" customWidth="1"/>
    <col min="9730" max="9730" width="40.85546875" style="5" customWidth="1"/>
    <col min="9731" max="9731" width="5.7109375" style="5" customWidth="1"/>
    <col min="9732" max="9733" width="9.140625" style="5"/>
    <col min="9734" max="9734" width="15.85546875" style="5" customWidth="1"/>
    <col min="9735" max="9984" width="9.140625" style="5"/>
    <col min="9985" max="9985" width="3.5703125" style="5" customWidth="1"/>
    <col min="9986" max="9986" width="40.85546875" style="5" customWidth="1"/>
    <col min="9987" max="9987" width="5.7109375" style="5" customWidth="1"/>
    <col min="9988" max="9989" width="9.140625" style="5"/>
    <col min="9990" max="9990" width="15.85546875" style="5" customWidth="1"/>
    <col min="9991" max="10240" width="9.140625" style="5"/>
    <col min="10241" max="10241" width="3.5703125" style="5" customWidth="1"/>
    <col min="10242" max="10242" width="40.85546875" style="5" customWidth="1"/>
    <col min="10243" max="10243" width="5.7109375" style="5" customWidth="1"/>
    <col min="10244" max="10245" width="9.140625" style="5"/>
    <col min="10246" max="10246" width="15.85546875" style="5" customWidth="1"/>
    <col min="10247" max="10496" width="9.140625" style="5"/>
    <col min="10497" max="10497" width="3.5703125" style="5" customWidth="1"/>
    <col min="10498" max="10498" width="40.85546875" style="5" customWidth="1"/>
    <col min="10499" max="10499" width="5.7109375" style="5" customWidth="1"/>
    <col min="10500" max="10501" width="9.140625" style="5"/>
    <col min="10502" max="10502" width="15.85546875" style="5" customWidth="1"/>
    <col min="10503" max="10752" width="9.140625" style="5"/>
    <col min="10753" max="10753" width="3.5703125" style="5" customWidth="1"/>
    <col min="10754" max="10754" width="40.85546875" style="5" customWidth="1"/>
    <col min="10755" max="10755" width="5.7109375" style="5" customWidth="1"/>
    <col min="10756" max="10757" width="9.140625" style="5"/>
    <col min="10758" max="10758" width="15.85546875" style="5" customWidth="1"/>
    <col min="10759" max="11008" width="9.140625" style="5"/>
    <col min="11009" max="11009" width="3.5703125" style="5" customWidth="1"/>
    <col min="11010" max="11010" width="40.85546875" style="5" customWidth="1"/>
    <col min="11011" max="11011" width="5.7109375" style="5" customWidth="1"/>
    <col min="11012" max="11013" width="9.140625" style="5"/>
    <col min="11014" max="11014" width="15.85546875" style="5" customWidth="1"/>
    <col min="11015" max="11264" width="9.140625" style="5"/>
    <col min="11265" max="11265" width="3.5703125" style="5" customWidth="1"/>
    <col min="11266" max="11266" width="40.85546875" style="5" customWidth="1"/>
    <col min="11267" max="11267" width="5.7109375" style="5" customWidth="1"/>
    <col min="11268" max="11269" width="9.140625" style="5"/>
    <col min="11270" max="11270" width="15.85546875" style="5" customWidth="1"/>
    <col min="11271" max="11520" width="9.140625" style="5"/>
    <col min="11521" max="11521" width="3.5703125" style="5" customWidth="1"/>
    <col min="11522" max="11522" width="40.85546875" style="5" customWidth="1"/>
    <col min="11523" max="11523" width="5.7109375" style="5" customWidth="1"/>
    <col min="11524" max="11525" width="9.140625" style="5"/>
    <col min="11526" max="11526" width="15.85546875" style="5" customWidth="1"/>
    <col min="11527" max="11776" width="9.140625" style="5"/>
    <col min="11777" max="11777" width="3.5703125" style="5" customWidth="1"/>
    <col min="11778" max="11778" width="40.85546875" style="5" customWidth="1"/>
    <col min="11779" max="11779" width="5.7109375" style="5" customWidth="1"/>
    <col min="11780" max="11781" width="9.140625" style="5"/>
    <col min="11782" max="11782" width="15.85546875" style="5" customWidth="1"/>
    <col min="11783" max="12032" width="9.140625" style="5"/>
    <col min="12033" max="12033" width="3.5703125" style="5" customWidth="1"/>
    <col min="12034" max="12034" width="40.85546875" style="5" customWidth="1"/>
    <col min="12035" max="12035" width="5.7109375" style="5" customWidth="1"/>
    <col min="12036" max="12037" width="9.140625" style="5"/>
    <col min="12038" max="12038" width="15.85546875" style="5" customWidth="1"/>
    <col min="12039" max="12288" width="9.140625" style="5"/>
    <col min="12289" max="12289" width="3.5703125" style="5" customWidth="1"/>
    <col min="12290" max="12290" width="40.85546875" style="5" customWidth="1"/>
    <col min="12291" max="12291" width="5.7109375" style="5" customWidth="1"/>
    <col min="12292" max="12293" width="9.140625" style="5"/>
    <col min="12294" max="12294" width="15.85546875" style="5" customWidth="1"/>
    <col min="12295" max="12544" width="9.140625" style="5"/>
    <col min="12545" max="12545" width="3.5703125" style="5" customWidth="1"/>
    <col min="12546" max="12546" width="40.85546875" style="5" customWidth="1"/>
    <col min="12547" max="12547" width="5.7109375" style="5" customWidth="1"/>
    <col min="12548" max="12549" width="9.140625" style="5"/>
    <col min="12550" max="12550" width="15.85546875" style="5" customWidth="1"/>
    <col min="12551" max="12800" width="9.140625" style="5"/>
    <col min="12801" max="12801" width="3.5703125" style="5" customWidth="1"/>
    <col min="12802" max="12802" width="40.85546875" style="5" customWidth="1"/>
    <col min="12803" max="12803" width="5.7109375" style="5" customWidth="1"/>
    <col min="12804" max="12805" width="9.140625" style="5"/>
    <col min="12806" max="12806" width="15.85546875" style="5" customWidth="1"/>
    <col min="12807" max="13056" width="9.140625" style="5"/>
    <col min="13057" max="13057" width="3.5703125" style="5" customWidth="1"/>
    <col min="13058" max="13058" width="40.85546875" style="5" customWidth="1"/>
    <col min="13059" max="13059" width="5.7109375" style="5" customWidth="1"/>
    <col min="13060" max="13061" width="9.140625" style="5"/>
    <col min="13062" max="13062" width="15.85546875" style="5" customWidth="1"/>
    <col min="13063" max="13312" width="9.140625" style="5"/>
    <col min="13313" max="13313" width="3.5703125" style="5" customWidth="1"/>
    <col min="13314" max="13314" width="40.85546875" style="5" customWidth="1"/>
    <col min="13315" max="13315" width="5.7109375" style="5" customWidth="1"/>
    <col min="13316" max="13317" width="9.140625" style="5"/>
    <col min="13318" max="13318" width="15.85546875" style="5" customWidth="1"/>
    <col min="13319" max="13568" width="9.140625" style="5"/>
    <col min="13569" max="13569" width="3.5703125" style="5" customWidth="1"/>
    <col min="13570" max="13570" width="40.85546875" style="5" customWidth="1"/>
    <col min="13571" max="13571" width="5.7109375" style="5" customWidth="1"/>
    <col min="13572" max="13573" width="9.140625" style="5"/>
    <col min="13574" max="13574" width="15.85546875" style="5" customWidth="1"/>
    <col min="13575" max="13824" width="9.140625" style="5"/>
    <col min="13825" max="13825" width="3.5703125" style="5" customWidth="1"/>
    <col min="13826" max="13826" width="40.85546875" style="5" customWidth="1"/>
    <col min="13827" max="13827" width="5.7109375" style="5" customWidth="1"/>
    <col min="13828" max="13829" width="9.140625" style="5"/>
    <col min="13830" max="13830" width="15.85546875" style="5" customWidth="1"/>
    <col min="13831" max="14080" width="9.140625" style="5"/>
    <col min="14081" max="14081" width="3.5703125" style="5" customWidth="1"/>
    <col min="14082" max="14082" width="40.85546875" style="5" customWidth="1"/>
    <col min="14083" max="14083" width="5.7109375" style="5" customWidth="1"/>
    <col min="14084" max="14085" width="9.140625" style="5"/>
    <col min="14086" max="14086" width="15.85546875" style="5" customWidth="1"/>
    <col min="14087" max="14336" width="9.140625" style="5"/>
    <col min="14337" max="14337" width="3.5703125" style="5" customWidth="1"/>
    <col min="14338" max="14338" width="40.85546875" style="5" customWidth="1"/>
    <col min="14339" max="14339" width="5.7109375" style="5" customWidth="1"/>
    <col min="14340" max="14341" width="9.140625" style="5"/>
    <col min="14342" max="14342" width="15.85546875" style="5" customWidth="1"/>
    <col min="14343" max="14592" width="9.140625" style="5"/>
    <col min="14593" max="14593" width="3.5703125" style="5" customWidth="1"/>
    <col min="14594" max="14594" width="40.85546875" style="5" customWidth="1"/>
    <col min="14595" max="14595" width="5.7109375" style="5" customWidth="1"/>
    <col min="14596" max="14597" width="9.140625" style="5"/>
    <col min="14598" max="14598" width="15.85546875" style="5" customWidth="1"/>
    <col min="14599" max="14848" width="9.140625" style="5"/>
    <col min="14849" max="14849" width="3.5703125" style="5" customWidth="1"/>
    <col min="14850" max="14850" width="40.85546875" style="5" customWidth="1"/>
    <col min="14851" max="14851" width="5.7109375" style="5" customWidth="1"/>
    <col min="14852" max="14853" width="9.140625" style="5"/>
    <col min="14854" max="14854" width="15.85546875" style="5" customWidth="1"/>
    <col min="14855" max="15104" width="9.140625" style="5"/>
    <col min="15105" max="15105" width="3.5703125" style="5" customWidth="1"/>
    <col min="15106" max="15106" width="40.85546875" style="5" customWidth="1"/>
    <col min="15107" max="15107" width="5.7109375" style="5" customWidth="1"/>
    <col min="15108" max="15109" width="9.140625" style="5"/>
    <col min="15110" max="15110" width="15.85546875" style="5" customWidth="1"/>
    <col min="15111" max="15360" width="9.140625" style="5"/>
    <col min="15361" max="15361" width="3.5703125" style="5" customWidth="1"/>
    <col min="15362" max="15362" width="40.85546875" style="5" customWidth="1"/>
    <col min="15363" max="15363" width="5.7109375" style="5" customWidth="1"/>
    <col min="15364" max="15365" width="9.140625" style="5"/>
    <col min="15366" max="15366" width="15.85546875" style="5" customWidth="1"/>
    <col min="15367" max="15616" width="9.140625" style="5"/>
    <col min="15617" max="15617" width="3.5703125" style="5" customWidth="1"/>
    <col min="15618" max="15618" width="40.85546875" style="5" customWidth="1"/>
    <col min="15619" max="15619" width="5.7109375" style="5" customWidth="1"/>
    <col min="15620" max="15621" width="9.140625" style="5"/>
    <col min="15622" max="15622" width="15.85546875" style="5" customWidth="1"/>
    <col min="15623" max="15872" width="9.140625" style="5"/>
    <col min="15873" max="15873" width="3.5703125" style="5" customWidth="1"/>
    <col min="15874" max="15874" width="40.85546875" style="5" customWidth="1"/>
    <col min="15875" max="15875" width="5.7109375" style="5" customWidth="1"/>
    <col min="15876" max="15877" width="9.140625" style="5"/>
    <col min="15878" max="15878" width="15.85546875" style="5" customWidth="1"/>
    <col min="15879" max="16128" width="9.140625" style="5"/>
    <col min="16129" max="16129" width="3.5703125" style="5" customWidth="1"/>
    <col min="16130" max="16130" width="40.85546875" style="5" customWidth="1"/>
    <col min="16131" max="16131" width="5.7109375" style="5" customWidth="1"/>
    <col min="16132" max="16133" width="9.140625" style="5"/>
    <col min="16134" max="16134" width="15.85546875" style="5" customWidth="1"/>
    <col min="16135" max="16384" width="9.140625" style="5"/>
  </cols>
  <sheetData>
    <row r="1" spans="1:6" s="27" customFormat="1" ht="15.75" customHeight="1">
      <c r="A1" s="146" t="s">
        <v>62</v>
      </c>
      <c r="B1" s="145" t="s">
        <v>112</v>
      </c>
      <c r="C1" s="20"/>
      <c r="D1" s="152"/>
      <c r="E1" s="81"/>
      <c r="F1" s="125"/>
    </row>
    <row r="2" spans="1:6" s="27" customFormat="1" ht="15.75" customHeight="1">
      <c r="A2" s="95"/>
      <c r="B2" s="24"/>
      <c r="C2" s="20"/>
      <c r="D2" s="152"/>
      <c r="E2" s="81"/>
      <c r="F2" s="125"/>
    </row>
    <row r="3" spans="1:6" s="82" customFormat="1">
      <c r="A3" s="147" t="s">
        <v>4</v>
      </c>
      <c r="B3" s="86" t="s">
        <v>113</v>
      </c>
      <c r="C3" s="84"/>
      <c r="D3" s="153"/>
      <c r="E3" s="85"/>
      <c r="F3" s="126"/>
    </row>
    <row r="4" spans="1:6" s="82" customFormat="1" ht="76.5">
      <c r="A4" s="147"/>
      <c r="B4" s="19" t="s">
        <v>114</v>
      </c>
      <c r="C4" s="84" t="s">
        <v>0</v>
      </c>
      <c r="D4" s="153">
        <v>1</v>
      </c>
      <c r="E4" s="176"/>
      <c r="F4" s="127">
        <f>E4*D4</f>
        <v>0</v>
      </c>
    </row>
    <row r="5" spans="1:6" s="82" customFormat="1">
      <c r="A5" s="147"/>
      <c r="B5" s="83"/>
      <c r="C5" s="84"/>
      <c r="D5" s="153"/>
      <c r="E5" s="176"/>
      <c r="F5" s="126"/>
    </row>
    <row r="6" spans="1:6" s="84" customFormat="1" ht="39.75" customHeight="1">
      <c r="A6" s="54" t="s">
        <v>6</v>
      </c>
      <c r="B6" s="64" t="s">
        <v>115</v>
      </c>
      <c r="C6" s="84" t="s">
        <v>1</v>
      </c>
      <c r="D6" s="25">
        <v>48</v>
      </c>
      <c r="E6" s="172"/>
      <c r="F6" s="127">
        <f>E6*D6</f>
        <v>0</v>
      </c>
    </row>
    <row r="7" spans="1:6" s="84" customFormat="1" ht="11.25" customHeight="1">
      <c r="A7" s="54"/>
      <c r="B7" s="64"/>
      <c r="D7" s="25"/>
      <c r="E7" s="87"/>
      <c r="F7" s="126"/>
    </row>
    <row r="8" spans="1:6" s="89" customFormat="1">
      <c r="A8" s="54"/>
      <c r="B8" s="90" t="s">
        <v>2</v>
      </c>
      <c r="C8" s="91"/>
      <c r="D8" s="154"/>
      <c r="E8" s="92"/>
      <c r="F8" s="128">
        <f>SUM(F3:F7)</f>
        <v>0</v>
      </c>
    </row>
    <row r="9" spans="1:6" s="89" customFormat="1" ht="14.25">
      <c r="A9" s="73"/>
      <c r="B9" s="93"/>
      <c r="C9" s="94"/>
      <c r="D9" s="155"/>
      <c r="E9" s="88"/>
      <c r="F9" s="129"/>
    </row>
  </sheetData>
  <sheetProtection algorithmName="SHA-512" hashValue="PvFTpifCtgtDjAUB7Gthv125+5xrgECwgj8Jf48PpnJabxFRSgqLhzmbf6V0VyKB0uEMSjgjG06DjWbtxQV8+g==" saltValue="zUIcgH8MMI/yUFxFrnjUDg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2"/>
  <sheetViews>
    <sheetView showZeros="0" tabSelected="1" view="pageBreakPreview" zoomScaleNormal="100" zoomScaleSheetLayoutView="100" workbookViewId="0">
      <selection activeCell="K65" sqref="K65"/>
    </sheetView>
  </sheetViews>
  <sheetFormatPr defaultRowHeight="14.25"/>
  <cols>
    <col min="1" max="1" width="4.7109375" style="73" customWidth="1"/>
    <col min="2" max="2" width="47.85546875" style="63" customWidth="1"/>
    <col min="3" max="3" width="9.140625" style="47"/>
    <col min="4" max="4" width="10.140625" style="42" customWidth="1"/>
    <col min="5" max="5" width="7.42578125" style="42" customWidth="1"/>
    <col min="6" max="6" width="16.28515625" style="122" customWidth="1"/>
    <col min="7" max="14" width="9.140625" style="27"/>
    <col min="15" max="15" width="11.85546875" style="27" customWidth="1"/>
    <col min="16" max="16" width="9.140625" style="27"/>
    <col min="17" max="17" width="11.85546875" style="27" customWidth="1"/>
    <col min="18" max="256" width="9.140625" style="27"/>
    <col min="257" max="257" width="4.7109375" style="27" customWidth="1"/>
    <col min="258" max="258" width="47.85546875" style="27" customWidth="1"/>
    <col min="259" max="259" width="9.140625" style="27"/>
    <col min="260" max="260" width="10.140625" style="27" customWidth="1"/>
    <col min="261" max="261" width="7.42578125" style="27" customWidth="1"/>
    <col min="262" max="262" width="16.28515625" style="27" customWidth="1"/>
    <col min="263" max="270" width="9.140625" style="27"/>
    <col min="271" max="271" width="11.85546875" style="27" customWidth="1"/>
    <col min="272" max="272" width="9.140625" style="27"/>
    <col min="273" max="273" width="11.85546875" style="27" customWidth="1"/>
    <col min="274" max="512" width="9.140625" style="27"/>
    <col min="513" max="513" width="4.7109375" style="27" customWidth="1"/>
    <col min="514" max="514" width="47.85546875" style="27" customWidth="1"/>
    <col min="515" max="515" width="9.140625" style="27"/>
    <col min="516" max="516" width="10.140625" style="27" customWidth="1"/>
    <col min="517" max="517" width="7.42578125" style="27" customWidth="1"/>
    <col min="518" max="518" width="16.28515625" style="27" customWidth="1"/>
    <col min="519" max="526" width="9.140625" style="27"/>
    <col min="527" max="527" width="11.85546875" style="27" customWidth="1"/>
    <col min="528" max="528" width="9.140625" style="27"/>
    <col min="529" max="529" width="11.85546875" style="27" customWidth="1"/>
    <col min="530" max="768" width="9.140625" style="27"/>
    <col min="769" max="769" width="4.7109375" style="27" customWidth="1"/>
    <col min="770" max="770" width="47.85546875" style="27" customWidth="1"/>
    <col min="771" max="771" width="9.140625" style="27"/>
    <col min="772" max="772" width="10.140625" style="27" customWidth="1"/>
    <col min="773" max="773" width="7.42578125" style="27" customWidth="1"/>
    <col min="774" max="774" width="16.28515625" style="27" customWidth="1"/>
    <col min="775" max="782" width="9.140625" style="27"/>
    <col min="783" max="783" width="11.85546875" style="27" customWidth="1"/>
    <col min="784" max="784" width="9.140625" style="27"/>
    <col min="785" max="785" width="11.85546875" style="27" customWidth="1"/>
    <col min="786" max="1024" width="9.140625" style="27"/>
    <col min="1025" max="1025" width="4.7109375" style="27" customWidth="1"/>
    <col min="1026" max="1026" width="47.85546875" style="27" customWidth="1"/>
    <col min="1027" max="1027" width="9.140625" style="27"/>
    <col min="1028" max="1028" width="10.140625" style="27" customWidth="1"/>
    <col min="1029" max="1029" width="7.42578125" style="27" customWidth="1"/>
    <col min="1030" max="1030" width="16.28515625" style="27" customWidth="1"/>
    <col min="1031" max="1038" width="9.140625" style="27"/>
    <col min="1039" max="1039" width="11.85546875" style="27" customWidth="1"/>
    <col min="1040" max="1040" width="9.140625" style="27"/>
    <col min="1041" max="1041" width="11.85546875" style="27" customWidth="1"/>
    <col min="1042" max="1280" width="9.140625" style="27"/>
    <col min="1281" max="1281" width="4.7109375" style="27" customWidth="1"/>
    <col min="1282" max="1282" width="47.85546875" style="27" customWidth="1"/>
    <col min="1283" max="1283" width="9.140625" style="27"/>
    <col min="1284" max="1284" width="10.140625" style="27" customWidth="1"/>
    <col min="1285" max="1285" width="7.42578125" style="27" customWidth="1"/>
    <col min="1286" max="1286" width="16.28515625" style="27" customWidth="1"/>
    <col min="1287" max="1294" width="9.140625" style="27"/>
    <col min="1295" max="1295" width="11.85546875" style="27" customWidth="1"/>
    <col min="1296" max="1296" width="9.140625" style="27"/>
    <col min="1297" max="1297" width="11.85546875" style="27" customWidth="1"/>
    <col min="1298" max="1536" width="9.140625" style="27"/>
    <col min="1537" max="1537" width="4.7109375" style="27" customWidth="1"/>
    <col min="1538" max="1538" width="47.85546875" style="27" customWidth="1"/>
    <col min="1539" max="1539" width="9.140625" style="27"/>
    <col min="1540" max="1540" width="10.140625" style="27" customWidth="1"/>
    <col min="1541" max="1541" width="7.42578125" style="27" customWidth="1"/>
    <col min="1542" max="1542" width="16.28515625" style="27" customWidth="1"/>
    <col min="1543" max="1550" width="9.140625" style="27"/>
    <col min="1551" max="1551" width="11.85546875" style="27" customWidth="1"/>
    <col min="1552" max="1552" width="9.140625" style="27"/>
    <col min="1553" max="1553" width="11.85546875" style="27" customWidth="1"/>
    <col min="1554" max="1792" width="9.140625" style="27"/>
    <col min="1793" max="1793" width="4.7109375" style="27" customWidth="1"/>
    <col min="1794" max="1794" width="47.85546875" style="27" customWidth="1"/>
    <col min="1795" max="1795" width="9.140625" style="27"/>
    <col min="1796" max="1796" width="10.140625" style="27" customWidth="1"/>
    <col min="1797" max="1797" width="7.42578125" style="27" customWidth="1"/>
    <col min="1798" max="1798" width="16.28515625" style="27" customWidth="1"/>
    <col min="1799" max="1806" width="9.140625" style="27"/>
    <col min="1807" max="1807" width="11.85546875" style="27" customWidth="1"/>
    <col min="1808" max="1808" width="9.140625" style="27"/>
    <col min="1809" max="1809" width="11.85546875" style="27" customWidth="1"/>
    <col min="1810" max="2048" width="9.140625" style="27"/>
    <col min="2049" max="2049" width="4.7109375" style="27" customWidth="1"/>
    <col min="2050" max="2050" width="47.85546875" style="27" customWidth="1"/>
    <col min="2051" max="2051" width="9.140625" style="27"/>
    <col min="2052" max="2052" width="10.140625" style="27" customWidth="1"/>
    <col min="2053" max="2053" width="7.42578125" style="27" customWidth="1"/>
    <col min="2054" max="2054" width="16.28515625" style="27" customWidth="1"/>
    <col min="2055" max="2062" width="9.140625" style="27"/>
    <col min="2063" max="2063" width="11.85546875" style="27" customWidth="1"/>
    <col min="2064" max="2064" width="9.140625" style="27"/>
    <col min="2065" max="2065" width="11.85546875" style="27" customWidth="1"/>
    <col min="2066" max="2304" width="9.140625" style="27"/>
    <col min="2305" max="2305" width="4.7109375" style="27" customWidth="1"/>
    <col min="2306" max="2306" width="47.85546875" style="27" customWidth="1"/>
    <col min="2307" max="2307" width="9.140625" style="27"/>
    <col min="2308" max="2308" width="10.140625" style="27" customWidth="1"/>
    <col min="2309" max="2309" width="7.42578125" style="27" customWidth="1"/>
    <col min="2310" max="2310" width="16.28515625" style="27" customWidth="1"/>
    <col min="2311" max="2318" width="9.140625" style="27"/>
    <col min="2319" max="2319" width="11.85546875" style="27" customWidth="1"/>
    <col min="2320" max="2320" width="9.140625" style="27"/>
    <col min="2321" max="2321" width="11.85546875" style="27" customWidth="1"/>
    <col min="2322" max="2560" width="9.140625" style="27"/>
    <col min="2561" max="2561" width="4.7109375" style="27" customWidth="1"/>
    <col min="2562" max="2562" width="47.85546875" style="27" customWidth="1"/>
    <col min="2563" max="2563" width="9.140625" style="27"/>
    <col min="2564" max="2564" width="10.140625" style="27" customWidth="1"/>
    <col min="2565" max="2565" width="7.42578125" style="27" customWidth="1"/>
    <col min="2566" max="2566" width="16.28515625" style="27" customWidth="1"/>
    <col min="2567" max="2574" width="9.140625" style="27"/>
    <col min="2575" max="2575" width="11.85546875" style="27" customWidth="1"/>
    <col min="2576" max="2576" width="9.140625" style="27"/>
    <col min="2577" max="2577" width="11.85546875" style="27" customWidth="1"/>
    <col min="2578" max="2816" width="9.140625" style="27"/>
    <col min="2817" max="2817" width="4.7109375" style="27" customWidth="1"/>
    <col min="2818" max="2818" width="47.85546875" style="27" customWidth="1"/>
    <col min="2819" max="2819" width="9.140625" style="27"/>
    <col min="2820" max="2820" width="10.140625" style="27" customWidth="1"/>
    <col min="2821" max="2821" width="7.42578125" style="27" customWidth="1"/>
    <col min="2822" max="2822" width="16.28515625" style="27" customWidth="1"/>
    <col min="2823" max="2830" width="9.140625" style="27"/>
    <col min="2831" max="2831" width="11.85546875" style="27" customWidth="1"/>
    <col min="2832" max="2832" width="9.140625" style="27"/>
    <col min="2833" max="2833" width="11.85546875" style="27" customWidth="1"/>
    <col min="2834" max="3072" width="9.140625" style="27"/>
    <col min="3073" max="3073" width="4.7109375" style="27" customWidth="1"/>
    <col min="3074" max="3074" width="47.85546875" style="27" customWidth="1"/>
    <col min="3075" max="3075" width="9.140625" style="27"/>
    <col min="3076" max="3076" width="10.140625" style="27" customWidth="1"/>
    <col min="3077" max="3077" width="7.42578125" style="27" customWidth="1"/>
    <col min="3078" max="3078" width="16.28515625" style="27" customWidth="1"/>
    <col min="3079" max="3086" width="9.140625" style="27"/>
    <col min="3087" max="3087" width="11.85546875" style="27" customWidth="1"/>
    <col min="3088" max="3088" width="9.140625" style="27"/>
    <col min="3089" max="3089" width="11.85546875" style="27" customWidth="1"/>
    <col min="3090" max="3328" width="9.140625" style="27"/>
    <col min="3329" max="3329" width="4.7109375" style="27" customWidth="1"/>
    <col min="3330" max="3330" width="47.85546875" style="27" customWidth="1"/>
    <col min="3331" max="3331" width="9.140625" style="27"/>
    <col min="3332" max="3332" width="10.140625" style="27" customWidth="1"/>
    <col min="3333" max="3333" width="7.42578125" style="27" customWidth="1"/>
    <col min="3334" max="3334" width="16.28515625" style="27" customWidth="1"/>
    <col min="3335" max="3342" width="9.140625" style="27"/>
    <col min="3343" max="3343" width="11.85546875" style="27" customWidth="1"/>
    <col min="3344" max="3344" width="9.140625" style="27"/>
    <col min="3345" max="3345" width="11.85546875" style="27" customWidth="1"/>
    <col min="3346" max="3584" width="9.140625" style="27"/>
    <col min="3585" max="3585" width="4.7109375" style="27" customWidth="1"/>
    <col min="3586" max="3586" width="47.85546875" style="27" customWidth="1"/>
    <col min="3587" max="3587" width="9.140625" style="27"/>
    <col min="3588" max="3588" width="10.140625" style="27" customWidth="1"/>
    <col min="3589" max="3589" width="7.42578125" style="27" customWidth="1"/>
    <col min="3590" max="3590" width="16.28515625" style="27" customWidth="1"/>
    <col min="3591" max="3598" width="9.140625" style="27"/>
    <col min="3599" max="3599" width="11.85546875" style="27" customWidth="1"/>
    <col min="3600" max="3600" width="9.140625" style="27"/>
    <col min="3601" max="3601" width="11.85546875" style="27" customWidth="1"/>
    <col min="3602" max="3840" width="9.140625" style="27"/>
    <col min="3841" max="3841" width="4.7109375" style="27" customWidth="1"/>
    <col min="3842" max="3842" width="47.85546875" style="27" customWidth="1"/>
    <col min="3843" max="3843" width="9.140625" style="27"/>
    <col min="3844" max="3844" width="10.140625" style="27" customWidth="1"/>
    <col min="3845" max="3845" width="7.42578125" style="27" customWidth="1"/>
    <col min="3846" max="3846" width="16.28515625" style="27" customWidth="1"/>
    <col min="3847" max="3854" width="9.140625" style="27"/>
    <col min="3855" max="3855" width="11.85546875" style="27" customWidth="1"/>
    <col min="3856" max="3856" width="9.140625" style="27"/>
    <col min="3857" max="3857" width="11.85546875" style="27" customWidth="1"/>
    <col min="3858" max="4096" width="9.140625" style="27"/>
    <col min="4097" max="4097" width="4.7109375" style="27" customWidth="1"/>
    <col min="4098" max="4098" width="47.85546875" style="27" customWidth="1"/>
    <col min="4099" max="4099" width="9.140625" style="27"/>
    <col min="4100" max="4100" width="10.140625" style="27" customWidth="1"/>
    <col min="4101" max="4101" width="7.42578125" style="27" customWidth="1"/>
    <col min="4102" max="4102" width="16.28515625" style="27" customWidth="1"/>
    <col min="4103" max="4110" width="9.140625" style="27"/>
    <col min="4111" max="4111" width="11.85546875" style="27" customWidth="1"/>
    <col min="4112" max="4112" width="9.140625" style="27"/>
    <col min="4113" max="4113" width="11.85546875" style="27" customWidth="1"/>
    <col min="4114" max="4352" width="9.140625" style="27"/>
    <col min="4353" max="4353" width="4.7109375" style="27" customWidth="1"/>
    <col min="4354" max="4354" width="47.85546875" style="27" customWidth="1"/>
    <col min="4355" max="4355" width="9.140625" style="27"/>
    <col min="4356" max="4356" width="10.140625" style="27" customWidth="1"/>
    <col min="4357" max="4357" width="7.42578125" style="27" customWidth="1"/>
    <col min="4358" max="4358" width="16.28515625" style="27" customWidth="1"/>
    <col min="4359" max="4366" width="9.140625" style="27"/>
    <col min="4367" max="4367" width="11.85546875" style="27" customWidth="1"/>
    <col min="4368" max="4368" width="9.140625" style="27"/>
    <col min="4369" max="4369" width="11.85546875" style="27" customWidth="1"/>
    <col min="4370" max="4608" width="9.140625" style="27"/>
    <col min="4609" max="4609" width="4.7109375" style="27" customWidth="1"/>
    <col min="4610" max="4610" width="47.85546875" style="27" customWidth="1"/>
    <col min="4611" max="4611" width="9.140625" style="27"/>
    <col min="4612" max="4612" width="10.140625" style="27" customWidth="1"/>
    <col min="4613" max="4613" width="7.42578125" style="27" customWidth="1"/>
    <col min="4614" max="4614" width="16.28515625" style="27" customWidth="1"/>
    <col min="4615" max="4622" width="9.140625" style="27"/>
    <col min="4623" max="4623" width="11.85546875" style="27" customWidth="1"/>
    <col min="4624" max="4624" width="9.140625" style="27"/>
    <col min="4625" max="4625" width="11.85546875" style="27" customWidth="1"/>
    <col min="4626" max="4864" width="9.140625" style="27"/>
    <col min="4865" max="4865" width="4.7109375" style="27" customWidth="1"/>
    <col min="4866" max="4866" width="47.85546875" style="27" customWidth="1"/>
    <col min="4867" max="4867" width="9.140625" style="27"/>
    <col min="4868" max="4868" width="10.140625" style="27" customWidth="1"/>
    <col min="4869" max="4869" width="7.42578125" style="27" customWidth="1"/>
    <col min="4870" max="4870" width="16.28515625" style="27" customWidth="1"/>
    <col min="4871" max="4878" width="9.140625" style="27"/>
    <col min="4879" max="4879" width="11.85546875" style="27" customWidth="1"/>
    <col min="4880" max="4880" width="9.140625" style="27"/>
    <col min="4881" max="4881" width="11.85546875" style="27" customWidth="1"/>
    <col min="4882" max="5120" width="9.140625" style="27"/>
    <col min="5121" max="5121" width="4.7109375" style="27" customWidth="1"/>
    <col min="5122" max="5122" width="47.85546875" style="27" customWidth="1"/>
    <col min="5123" max="5123" width="9.140625" style="27"/>
    <col min="5124" max="5124" width="10.140625" style="27" customWidth="1"/>
    <col min="5125" max="5125" width="7.42578125" style="27" customWidth="1"/>
    <col min="5126" max="5126" width="16.28515625" style="27" customWidth="1"/>
    <col min="5127" max="5134" width="9.140625" style="27"/>
    <col min="5135" max="5135" width="11.85546875" style="27" customWidth="1"/>
    <col min="5136" max="5136" width="9.140625" style="27"/>
    <col min="5137" max="5137" width="11.85546875" style="27" customWidth="1"/>
    <col min="5138" max="5376" width="9.140625" style="27"/>
    <col min="5377" max="5377" width="4.7109375" style="27" customWidth="1"/>
    <col min="5378" max="5378" width="47.85546875" style="27" customWidth="1"/>
    <col min="5379" max="5379" width="9.140625" style="27"/>
    <col min="5380" max="5380" width="10.140625" style="27" customWidth="1"/>
    <col min="5381" max="5381" width="7.42578125" style="27" customWidth="1"/>
    <col min="5382" max="5382" width="16.28515625" style="27" customWidth="1"/>
    <col min="5383" max="5390" width="9.140625" style="27"/>
    <col min="5391" max="5391" width="11.85546875" style="27" customWidth="1"/>
    <col min="5392" max="5392" width="9.140625" style="27"/>
    <col min="5393" max="5393" width="11.85546875" style="27" customWidth="1"/>
    <col min="5394" max="5632" width="9.140625" style="27"/>
    <col min="5633" max="5633" width="4.7109375" style="27" customWidth="1"/>
    <col min="5634" max="5634" width="47.85546875" style="27" customWidth="1"/>
    <col min="5635" max="5635" width="9.140625" style="27"/>
    <col min="5636" max="5636" width="10.140625" style="27" customWidth="1"/>
    <col min="5637" max="5637" width="7.42578125" style="27" customWidth="1"/>
    <col min="5638" max="5638" width="16.28515625" style="27" customWidth="1"/>
    <col min="5639" max="5646" width="9.140625" style="27"/>
    <col min="5647" max="5647" width="11.85546875" style="27" customWidth="1"/>
    <col min="5648" max="5648" width="9.140625" style="27"/>
    <col min="5649" max="5649" width="11.85546875" style="27" customWidth="1"/>
    <col min="5650" max="5888" width="9.140625" style="27"/>
    <col min="5889" max="5889" width="4.7109375" style="27" customWidth="1"/>
    <col min="5890" max="5890" width="47.85546875" style="27" customWidth="1"/>
    <col min="5891" max="5891" width="9.140625" style="27"/>
    <col min="5892" max="5892" width="10.140625" style="27" customWidth="1"/>
    <col min="5893" max="5893" width="7.42578125" style="27" customWidth="1"/>
    <col min="5894" max="5894" width="16.28515625" style="27" customWidth="1"/>
    <col min="5895" max="5902" width="9.140625" style="27"/>
    <col min="5903" max="5903" width="11.85546875" style="27" customWidth="1"/>
    <col min="5904" max="5904" width="9.140625" style="27"/>
    <col min="5905" max="5905" width="11.85546875" style="27" customWidth="1"/>
    <col min="5906" max="6144" width="9.140625" style="27"/>
    <col min="6145" max="6145" width="4.7109375" style="27" customWidth="1"/>
    <col min="6146" max="6146" width="47.85546875" style="27" customWidth="1"/>
    <col min="6147" max="6147" width="9.140625" style="27"/>
    <col min="6148" max="6148" width="10.140625" style="27" customWidth="1"/>
    <col min="6149" max="6149" width="7.42578125" style="27" customWidth="1"/>
    <col min="6150" max="6150" width="16.28515625" style="27" customWidth="1"/>
    <col min="6151" max="6158" width="9.140625" style="27"/>
    <col min="6159" max="6159" width="11.85546875" style="27" customWidth="1"/>
    <col min="6160" max="6160" width="9.140625" style="27"/>
    <col min="6161" max="6161" width="11.85546875" style="27" customWidth="1"/>
    <col min="6162" max="6400" width="9.140625" style="27"/>
    <col min="6401" max="6401" width="4.7109375" style="27" customWidth="1"/>
    <col min="6402" max="6402" width="47.85546875" style="27" customWidth="1"/>
    <col min="6403" max="6403" width="9.140625" style="27"/>
    <col min="6404" max="6404" width="10.140625" style="27" customWidth="1"/>
    <col min="6405" max="6405" width="7.42578125" style="27" customWidth="1"/>
    <col min="6406" max="6406" width="16.28515625" style="27" customWidth="1"/>
    <col min="6407" max="6414" width="9.140625" style="27"/>
    <col min="6415" max="6415" width="11.85546875" style="27" customWidth="1"/>
    <col min="6416" max="6416" width="9.140625" style="27"/>
    <col min="6417" max="6417" width="11.85546875" style="27" customWidth="1"/>
    <col min="6418" max="6656" width="9.140625" style="27"/>
    <col min="6657" max="6657" width="4.7109375" style="27" customWidth="1"/>
    <col min="6658" max="6658" width="47.85546875" style="27" customWidth="1"/>
    <col min="6659" max="6659" width="9.140625" style="27"/>
    <col min="6660" max="6660" width="10.140625" style="27" customWidth="1"/>
    <col min="6661" max="6661" width="7.42578125" style="27" customWidth="1"/>
    <col min="6662" max="6662" width="16.28515625" style="27" customWidth="1"/>
    <col min="6663" max="6670" width="9.140625" style="27"/>
    <col min="6671" max="6671" width="11.85546875" style="27" customWidth="1"/>
    <col min="6672" max="6672" width="9.140625" style="27"/>
    <col min="6673" max="6673" width="11.85546875" style="27" customWidth="1"/>
    <col min="6674" max="6912" width="9.140625" style="27"/>
    <col min="6913" max="6913" width="4.7109375" style="27" customWidth="1"/>
    <col min="6914" max="6914" width="47.85546875" style="27" customWidth="1"/>
    <col min="6915" max="6915" width="9.140625" style="27"/>
    <col min="6916" max="6916" width="10.140625" style="27" customWidth="1"/>
    <col min="6917" max="6917" width="7.42578125" style="27" customWidth="1"/>
    <col min="6918" max="6918" width="16.28515625" style="27" customWidth="1"/>
    <col min="6919" max="6926" width="9.140625" style="27"/>
    <col min="6927" max="6927" width="11.85546875" style="27" customWidth="1"/>
    <col min="6928" max="6928" width="9.140625" style="27"/>
    <col min="6929" max="6929" width="11.85546875" style="27" customWidth="1"/>
    <col min="6930" max="7168" width="9.140625" style="27"/>
    <col min="7169" max="7169" width="4.7109375" style="27" customWidth="1"/>
    <col min="7170" max="7170" width="47.85546875" style="27" customWidth="1"/>
    <col min="7171" max="7171" width="9.140625" style="27"/>
    <col min="7172" max="7172" width="10.140625" style="27" customWidth="1"/>
    <col min="7173" max="7173" width="7.42578125" style="27" customWidth="1"/>
    <col min="7174" max="7174" width="16.28515625" style="27" customWidth="1"/>
    <col min="7175" max="7182" width="9.140625" style="27"/>
    <col min="7183" max="7183" width="11.85546875" style="27" customWidth="1"/>
    <col min="7184" max="7184" width="9.140625" style="27"/>
    <col min="7185" max="7185" width="11.85546875" style="27" customWidth="1"/>
    <col min="7186" max="7424" width="9.140625" style="27"/>
    <col min="7425" max="7425" width="4.7109375" style="27" customWidth="1"/>
    <col min="7426" max="7426" width="47.85546875" style="27" customWidth="1"/>
    <col min="7427" max="7427" width="9.140625" style="27"/>
    <col min="7428" max="7428" width="10.140625" style="27" customWidth="1"/>
    <col min="7429" max="7429" width="7.42578125" style="27" customWidth="1"/>
    <col min="7430" max="7430" width="16.28515625" style="27" customWidth="1"/>
    <col min="7431" max="7438" width="9.140625" style="27"/>
    <col min="7439" max="7439" width="11.85546875" style="27" customWidth="1"/>
    <col min="7440" max="7440" width="9.140625" style="27"/>
    <col min="7441" max="7441" width="11.85546875" style="27" customWidth="1"/>
    <col min="7442" max="7680" width="9.140625" style="27"/>
    <col min="7681" max="7681" width="4.7109375" style="27" customWidth="1"/>
    <col min="7682" max="7682" width="47.85546875" style="27" customWidth="1"/>
    <col min="7683" max="7683" width="9.140625" style="27"/>
    <col min="7684" max="7684" width="10.140625" style="27" customWidth="1"/>
    <col min="7685" max="7685" width="7.42578125" style="27" customWidth="1"/>
    <col min="7686" max="7686" width="16.28515625" style="27" customWidth="1"/>
    <col min="7687" max="7694" width="9.140625" style="27"/>
    <col min="7695" max="7695" width="11.85546875" style="27" customWidth="1"/>
    <col min="7696" max="7696" width="9.140625" style="27"/>
    <col min="7697" max="7697" width="11.85546875" style="27" customWidth="1"/>
    <col min="7698" max="7936" width="9.140625" style="27"/>
    <col min="7937" max="7937" width="4.7109375" style="27" customWidth="1"/>
    <col min="7938" max="7938" width="47.85546875" style="27" customWidth="1"/>
    <col min="7939" max="7939" width="9.140625" style="27"/>
    <col min="7940" max="7940" width="10.140625" style="27" customWidth="1"/>
    <col min="7941" max="7941" width="7.42578125" style="27" customWidth="1"/>
    <col min="7942" max="7942" width="16.28515625" style="27" customWidth="1"/>
    <col min="7943" max="7950" width="9.140625" style="27"/>
    <col min="7951" max="7951" width="11.85546875" style="27" customWidth="1"/>
    <col min="7952" max="7952" width="9.140625" style="27"/>
    <col min="7953" max="7953" width="11.85546875" style="27" customWidth="1"/>
    <col min="7954" max="8192" width="9.140625" style="27"/>
    <col min="8193" max="8193" width="4.7109375" style="27" customWidth="1"/>
    <col min="8194" max="8194" width="47.85546875" style="27" customWidth="1"/>
    <col min="8195" max="8195" width="9.140625" style="27"/>
    <col min="8196" max="8196" width="10.140625" style="27" customWidth="1"/>
    <col min="8197" max="8197" width="7.42578125" style="27" customWidth="1"/>
    <col min="8198" max="8198" width="16.28515625" style="27" customWidth="1"/>
    <col min="8199" max="8206" width="9.140625" style="27"/>
    <col min="8207" max="8207" width="11.85546875" style="27" customWidth="1"/>
    <col min="8208" max="8208" width="9.140625" style="27"/>
    <col min="8209" max="8209" width="11.85546875" style="27" customWidth="1"/>
    <col min="8210" max="8448" width="9.140625" style="27"/>
    <col min="8449" max="8449" width="4.7109375" style="27" customWidth="1"/>
    <col min="8450" max="8450" width="47.85546875" style="27" customWidth="1"/>
    <col min="8451" max="8451" width="9.140625" style="27"/>
    <col min="8452" max="8452" width="10.140625" style="27" customWidth="1"/>
    <col min="8453" max="8453" width="7.42578125" style="27" customWidth="1"/>
    <col min="8454" max="8454" width="16.28515625" style="27" customWidth="1"/>
    <col min="8455" max="8462" width="9.140625" style="27"/>
    <col min="8463" max="8463" width="11.85546875" style="27" customWidth="1"/>
    <col min="8464" max="8464" width="9.140625" style="27"/>
    <col min="8465" max="8465" width="11.85546875" style="27" customWidth="1"/>
    <col min="8466" max="8704" width="9.140625" style="27"/>
    <col min="8705" max="8705" width="4.7109375" style="27" customWidth="1"/>
    <col min="8706" max="8706" width="47.85546875" style="27" customWidth="1"/>
    <col min="8707" max="8707" width="9.140625" style="27"/>
    <col min="8708" max="8708" width="10.140625" style="27" customWidth="1"/>
    <col min="8709" max="8709" width="7.42578125" style="27" customWidth="1"/>
    <col min="8710" max="8710" width="16.28515625" style="27" customWidth="1"/>
    <col min="8711" max="8718" width="9.140625" style="27"/>
    <col min="8719" max="8719" width="11.85546875" style="27" customWidth="1"/>
    <col min="8720" max="8720" width="9.140625" style="27"/>
    <col min="8721" max="8721" width="11.85546875" style="27" customWidth="1"/>
    <col min="8722" max="8960" width="9.140625" style="27"/>
    <col min="8961" max="8961" width="4.7109375" style="27" customWidth="1"/>
    <col min="8962" max="8962" width="47.85546875" style="27" customWidth="1"/>
    <col min="8963" max="8963" width="9.140625" style="27"/>
    <col min="8964" max="8964" width="10.140625" style="27" customWidth="1"/>
    <col min="8965" max="8965" width="7.42578125" style="27" customWidth="1"/>
    <col min="8966" max="8966" width="16.28515625" style="27" customWidth="1"/>
    <col min="8967" max="8974" width="9.140625" style="27"/>
    <col min="8975" max="8975" width="11.85546875" style="27" customWidth="1"/>
    <col min="8976" max="8976" width="9.140625" style="27"/>
    <col min="8977" max="8977" width="11.85546875" style="27" customWidth="1"/>
    <col min="8978" max="9216" width="9.140625" style="27"/>
    <col min="9217" max="9217" width="4.7109375" style="27" customWidth="1"/>
    <col min="9218" max="9218" width="47.85546875" style="27" customWidth="1"/>
    <col min="9219" max="9219" width="9.140625" style="27"/>
    <col min="9220" max="9220" width="10.140625" style="27" customWidth="1"/>
    <col min="9221" max="9221" width="7.42578125" style="27" customWidth="1"/>
    <col min="9222" max="9222" width="16.28515625" style="27" customWidth="1"/>
    <col min="9223" max="9230" width="9.140625" style="27"/>
    <col min="9231" max="9231" width="11.85546875" style="27" customWidth="1"/>
    <col min="9232" max="9232" width="9.140625" style="27"/>
    <col min="9233" max="9233" width="11.85546875" style="27" customWidth="1"/>
    <col min="9234" max="9472" width="9.140625" style="27"/>
    <col min="9473" max="9473" width="4.7109375" style="27" customWidth="1"/>
    <col min="9474" max="9474" width="47.85546875" style="27" customWidth="1"/>
    <col min="9475" max="9475" width="9.140625" style="27"/>
    <col min="9476" max="9476" width="10.140625" style="27" customWidth="1"/>
    <col min="9477" max="9477" width="7.42578125" style="27" customWidth="1"/>
    <col min="9478" max="9478" width="16.28515625" style="27" customWidth="1"/>
    <col min="9479" max="9486" width="9.140625" style="27"/>
    <col min="9487" max="9487" width="11.85546875" style="27" customWidth="1"/>
    <col min="9488" max="9488" width="9.140625" style="27"/>
    <col min="9489" max="9489" width="11.85546875" style="27" customWidth="1"/>
    <col min="9490" max="9728" width="9.140625" style="27"/>
    <col min="9729" max="9729" width="4.7109375" style="27" customWidth="1"/>
    <col min="9730" max="9730" width="47.85546875" style="27" customWidth="1"/>
    <col min="9731" max="9731" width="9.140625" style="27"/>
    <col min="9732" max="9732" width="10.140625" style="27" customWidth="1"/>
    <col min="9733" max="9733" width="7.42578125" style="27" customWidth="1"/>
    <col min="9734" max="9734" width="16.28515625" style="27" customWidth="1"/>
    <col min="9735" max="9742" width="9.140625" style="27"/>
    <col min="9743" max="9743" width="11.85546875" style="27" customWidth="1"/>
    <col min="9744" max="9744" width="9.140625" style="27"/>
    <col min="9745" max="9745" width="11.85546875" style="27" customWidth="1"/>
    <col min="9746" max="9984" width="9.140625" style="27"/>
    <col min="9985" max="9985" width="4.7109375" style="27" customWidth="1"/>
    <col min="9986" max="9986" width="47.85546875" style="27" customWidth="1"/>
    <col min="9987" max="9987" width="9.140625" style="27"/>
    <col min="9988" max="9988" width="10.140625" style="27" customWidth="1"/>
    <col min="9989" max="9989" width="7.42578125" style="27" customWidth="1"/>
    <col min="9990" max="9990" width="16.28515625" style="27" customWidth="1"/>
    <col min="9991" max="9998" width="9.140625" style="27"/>
    <col min="9999" max="9999" width="11.85546875" style="27" customWidth="1"/>
    <col min="10000" max="10000" width="9.140625" style="27"/>
    <col min="10001" max="10001" width="11.85546875" style="27" customWidth="1"/>
    <col min="10002" max="10240" width="9.140625" style="27"/>
    <col min="10241" max="10241" width="4.7109375" style="27" customWidth="1"/>
    <col min="10242" max="10242" width="47.85546875" style="27" customWidth="1"/>
    <col min="10243" max="10243" width="9.140625" style="27"/>
    <col min="10244" max="10244" width="10.140625" style="27" customWidth="1"/>
    <col min="10245" max="10245" width="7.42578125" style="27" customWidth="1"/>
    <col min="10246" max="10246" width="16.28515625" style="27" customWidth="1"/>
    <col min="10247" max="10254" width="9.140625" style="27"/>
    <col min="10255" max="10255" width="11.85546875" style="27" customWidth="1"/>
    <col min="10256" max="10256" width="9.140625" style="27"/>
    <col min="10257" max="10257" width="11.85546875" style="27" customWidth="1"/>
    <col min="10258" max="10496" width="9.140625" style="27"/>
    <col min="10497" max="10497" width="4.7109375" style="27" customWidth="1"/>
    <col min="10498" max="10498" width="47.85546875" style="27" customWidth="1"/>
    <col min="10499" max="10499" width="9.140625" style="27"/>
    <col min="10500" max="10500" width="10.140625" style="27" customWidth="1"/>
    <col min="10501" max="10501" width="7.42578125" style="27" customWidth="1"/>
    <col min="10502" max="10502" width="16.28515625" style="27" customWidth="1"/>
    <col min="10503" max="10510" width="9.140625" style="27"/>
    <col min="10511" max="10511" width="11.85546875" style="27" customWidth="1"/>
    <col min="10512" max="10512" width="9.140625" style="27"/>
    <col min="10513" max="10513" width="11.85546875" style="27" customWidth="1"/>
    <col min="10514" max="10752" width="9.140625" style="27"/>
    <col min="10753" max="10753" width="4.7109375" style="27" customWidth="1"/>
    <col min="10754" max="10754" width="47.85546875" style="27" customWidth="1"/>
    <col min="10755" max="10755" width="9.140625" style="27"/>
    <col min="10756" max="10756" width="10.140625" style="27" customWidth="1"/>
    <col min="10757" max="10757" width="7.42578125" style="27" customWidth="1"/>
    <col min="10758" max="10758" width="16.28515625" style="27" customWidth="1"/>
    <col min="10759" max="10766" width="9.140625" style="27"/>
    <col min="10767" max="10767" width="11.85546875" style="27" customWidth="1"/>
    <col min="10768" max="10768" width="9.140625" style="27"/>
    <col min="10769" max="10769" width="11.85546875" style="27" customWidth="1"/>
    <col min="10770" max="11008" width="9.140625" style="27"/>
    <col min="11009" max="11009" width="4.7109375" style="27" customWidth="1"/>
    <col min="11010" max="11010" width="47.85546875" style="27" customWidth="1"/>
    <col min="11011" max="11011" width="9.140625" style="27"/>
    <col min="11012" max="11012" width="10.140625" style="27" customWidth="1"/>
    <col min="11013" max="11013" width="7.42578125" style="27" customWidth="1"/>
    <col min="11014" max="11014" width="16.28515625" style="27" customWidth="1"/>
    <col min="11015" max="11022" width="9.140625" style="27"/>
    <col min="11023" max="11023" width="11.85546875" style="27" customWidth="1"/>
    <col min="11024" max="11024" width="9.140625" style="27"/>
    <col min="11025" max="11025" width="11.85546875" style="27" customWidth="1"/>
    <col min="11026" max="11264" width="9.140625" style="27"/>
    <col min="11265" max="11265" width="4.7109375" style="27" customWidth="1"/>
    <col min="11266" max="11266" width="47.85546875" style="27" customWidth="1"/>
    <col min="11267" max="11267" width="9.140625" style="27"/>
    <col min="11268" max="11268" width="10.140625" style="27" customWidth="1"/>
    <col min="11269" max="11269" width="7.42578125" style="27" customWidth="1"/>
    <col min="11270" max="11270" width="16.28515625" style="27" customWidth="1"/>
    <col min="11271" max="11278" width="9.140625" style="27"/>
    <col min="11279" max="11279" width="11.85546875" style="27" customWidth="1"/>
    <col min="11280" max="11280" width="9.140625" style="27"/>
    <col min="11281" max="11281" width="11.85546875" style="27" customWidth="1"/>
    <col min="11282" max="11520" width="9.140625" style="27"/>
    <col min="11521" max="11521" width="4.7109375" style="27" customWidth="1"/>
    <col min="11522" max="11522" width="47.85546875" style="27" customWidth="1"/>
    <col min="11523" max="11523" width="9.140625" style="27"/>
    <col min="11524" max="11524" width="10.140625" style="27" customWidth="1"/>
    <col min="11525" max="11525" width="7.42578125" style="27" customWidth="1"/>
    <col min="11526" max="11526" width="16.28515625" style="27" customWidth="1"/>
    <col min="11527" max="11534" width="9.140625" style="27"/>
    <col min="11535" max="11535" width="11.85546875" style="27" customWidth="1"/>
    <col min="11536" max="11536" width="9.140625" style="27"/>
    <col min="11537" max="11537" width="11.85546875" style="27" customWidth="1"/>
    <col min="11538" max="11776" width="9.140625" style="27"/>
    <col min="11777" max="11777" width="4.7109375" style="27" customWidth="1"/>
    <col min="11778" max="11778" width="47.85546875" style="27" customWidth="1"/>
    <col min="11779" max="11779" width="9.140625" style="27"/>
    <col min="11780" max="11780" width="10.140625" style="27" customWidth="1"/>
    <col min="11781" max="11781" width="7.42578125" style="27" customWidth="1"/>
    <col min="11782" max="11782" width="16.28515625" style="27" customWidth="1"/>
    <col min="11783" max="11790" width="9.140625" style="27"/>
    <col min="11791" max="11791" width="11.85546875" style="27" customWidth="1"/>
    <col min="11792" max="11792" width="9.140625" style="27"/>
    <col min="11793" max="11793" width="11.85546875" style="27" customWidth="1"/>
    <col min="11794" max="12032" width="9.140625" style="27"/>
    <col min="12033" max="12033" width="4.7109375" style="27" customWidth="1"/>
    <col min="12034" max="12034" width="47.85546875" style="27" customWidth="1"/>
    <col min="12035" max="12035" width="9.140625" style="27"/>
    <col min="12036" max="12036" width="10.140625" style="27" customWidth="1"/>
    <col min="12037" max="12037" width="7.42578125" style="27" customWidth="1"/>
    <col min="12038" max="12038" width="16.28515625" style="27" customWidth="1"/>
    <col min="12039" max="12046" width="9.140625" style="27"/>
    <col min="12047" max="12047" width="11.85546875" style="27" customWidth="1"/>
    <col min="12048" max="12048" width="9.140625" style="27"/>
    <col min="12049" max="12049" width="11.85546875" style="27" customWidth="1"/>
    <col min="12050" max="12288" width="9.140625" style="27"/>
    <col min="12289" max="12289" width="4.7109375" style="27" customWidth="1"/>
    <col min="12290" max="12290" width="47.85546875" style="27" customWidth="1"/>
    <col min="12291" max="12291" width="9.140625" style="27"/>
    <col min="12292" max="12292" width="10.140625" style="27" customWidth="1"/>
    <col min="12293" max="12293" width="7.42578125" style="27" customWidth="1"/>
    <col min="12294" max="12294" width="16.28515625" style="27" customWidth="1"/>
    <col min="12295" max="12302" width="9.140625" style="27"/>
    <col min="12303" max="12303" width="11.85546875" style="27" customWidth="1"/>
    <col min="12304" max="12304" width="9.140625" style="27"/>
    <col min="12305" max="12305" width="11.85546875" style="27" customWidth="1"/>
    <col min="12306" max="12544" width="9.140625" style="27"/>
    <col min="12545" max="12545" width="4.7109375" style="27" customWidth="1"/>
    <col min="12546" max="12546" width="47.85546875" style="27" customWidth="1"/>
    <col min="12547" max="12547" width="9.140625" style="27"/>
    <col min="12548" max="12548" width="10.140625" style="27" customWidth="1"/>
    <col min="12549" max="12549" width="7.42578125" style="27" customWidth="1"/>
    <col min="12550" max="12550" width="16.28515625" style="27" customWidth="1"/>
    <col min="12551" max="12558" width="9.140625" style="27"/>
    <col min="12559" max="12559" width="11.85546875" style="27" customWidth="1"/>
    <col min="12560" max="12560" width="9.140625" style="27"/>
    <col min="12561" max="12561" width="11.85546875" style="27" customWidth="1"/>
    <col min="12562" max="12800" width="9.140625" style="27"/>
    <col min="12801" max="12801" width="4.7109375" style="27" customWidth="1"/>
    <col min="12802" max="12802" width="47.85546875" style="27" customWidth="1"/>
    <col min="12803" max="12803" width="9.140625" style="27"/>
    <col min="12804" max="12804" width="10.140625" style="27" customWidth="1"/>
    <col min="12805" max="12805" width="7.42578125" style="27" customWidth="1"/>
    <col min="12806" max="12806" width="16.28515625" style="27" customWidth="1"/>
    <col min="12807" max="12814" width="9.140625" style="27"/>
    <col min="12815" max="12815" width="11.85546875" style="27" customWidth="1"/>
    <col min="12816" max="12816" width="9.140625" style="27"/>
    <col min="12817" max="12817" width="11.85546875" style="27" customWidth="1"/>
    <col min="12818" max="13056" width="9.140625" style="27"/>
    <col min="13057" max="13057" width="4.7109375" style="27" customWidth="1"/>
    <col min="13058" max="13058" width="47.85546875" style="27" customWidth="1"/>
    <col min="13059" max="13059" width="9.140625" style="27"/>
    <col min="13060" max="13060" width="10.140625" style="27" customWidth="1"/>
    <col min="13061" max="13061" width="7.42578125" style="27" customWidth="1"/>
    <col min="13062" max="13062" width="16.28515625" style="27" customWidth="1"/>
    <col min="13063" max="13070" width="9.140625" style="27"/>
    <col min="13071" max="13071" width="11.85546875" style="27" customWidth="1"/>
    <col min="13072" max="13072" width="9.140625" style="27"/>
    <col min="13073" max="13073" width="11.85546875" style="27" customWidth="1"/>
    <col min="13074" max="13312" width="9.140625" style="27"/>
    <col min="13313" max="13313" width="4.7109375" style="27" customWidth="1"/>
    <col min="13314" max="13314" width="47.85546875" style="27" customWidth="1"/>
    <col min="13315" max="13315" width="9.140625" style="27"/>
    <col min="13316" max="13316" width="10.140625" style="27" customWidth="1"/>
    <col min="13317" max="13317" width="7.42578125" style="27" customWidth="1"/>
    <col min="13318" max="13318" width="16.28515625" style="27" customWidth="1"/>
    <col min="13319" max="13326" width="9.140625" style="27"/>
    <col min="13327" max="13327" width="11.85546875" style="27" customWidth="1"/>
    <col min="13328" max="13328" width="9.140625" style="27"/>
    <col min="13329" max="13329" width="11.85546875" style="27" customWidth="1"/>
    <col min="13330" max="13568" width="9.140625" style="27"/>
    <col min="13569" max="13569" width="4.7109375" style="27" customWidth="1"/>
    <col min="13570" max="13570" width="47.85546875" style="27" customWidth="1"/>
    <col min="13571" max="13571" width="9.140625" style="27"/>
    <col min="13572" max="13572" width="10.140625" style="27" customWidth="1"/>
    <col min="13573" max="13573" width="7.42578125" style="27" customWidth="1"/>
    <col min="13574" max="13574" width="16.28515625" style="27" customWidth="1"/>
    <col min="13575" max="13582" width="9.140625" style="27"/>
    <col min="13583" max="13583" width="11.85546875" style="27" customWidth="1"/>
    <col min="13584" max="13584" width="9.140625" style="27"/>
    <col min="13585" max="13585" width="11.85546875" style="27" customWidth="1"/>
    <col min="13586" max="13824" width="9.140625" style="27"/>
    <col min="13825" max="13825" width="4.7109375" style="27" customWidth="1"/>
    <col min="13826" max="13826" width="47.85546875" style="27" customWidth="1"/>
    <col min="13827" max="13827" width="9.140625" style="27"/>
    <col min="13828" max="13828" width="10.140625" style="27" customWidth="1"/>
    <col min="13829" max="13829" width="7.42578125" style="27" customWidth="1"/>
    <col min="13830" max="13830" width="16.28515625" style="27" customWidth="1"/>
    <col min="13831" max="13838" width="9.140625" style="27"/>
    <col min="13839" max="13839" width="11.85546875" style="27" customWidth="1"/>
    <col min="13840" max="13840" width="9.140625" style="27"/>
    <col min="13841" max="13841" width="11.85546875" style="27" customWidth="1"/>
    <col min="13842" max="14080" width="9.140625" style="27"/>
    <col min="14081" max="14081" width="4.7109375" style="27" customWidth="1"/>
    <col min="14082" max="14082" width="47.85546875" style="27" customWidth="1"/>
    <col min="14083" max="14083" width="9.140625" style="27"/>
    <col min="14084" max="14084" width="10.140625" style="27" customWidth="1"/>
    <col min="14085" max="14085" width="7.42578125" style="27" customWidth="1"/>
    <col min="14086" max="14086" width="16.28515625" style="27" customWidth="1"/>
    <col min="14087" max="14094" width="9.140625" style="27"/>
    <col min="14095" max="14095" width="11.85546875" style="27" customWidth="1"/>
    <col min="14096" max="14096" width="9.140625" style="27"/>
    <col min="14097" max="14097" width="11.85546875" style="27" customWidth="1"/>
    <col min="14098" max="14336" width="9.140625" style="27"/>
    <col min="14337" max="14337" width="4.7109375" style="27" customWidth="1"/>
    <col min="14338" max="14338" width="47.85546875" style="27" customWidth="1"/>
    <col min="14339" max="14339" width="9.140625" style="27"/>
    <col min="14340" max="14340" width="10.140625" style="27" customWidth="1"/>
    <col min="14341" max="14341" width="7.42578125" style="27" customWidth="1"/>
    <col min="14342" max="14342" width="16.28515625" style="27" customWidth="1"/>
    <col min="14343" max="14350" width="9.140625" style="27"/>
    <col min="14351" max="14351" width="11.85546875" style="27" customWidth="1"/>
    <col min="14352" max="14352" width="9.140625" style="27"/>
    <col min="14353" max="14353" width="11.85546875" style="27" customWidth="1"/>
    <col min="14354" max="14592" width="9.140625" style="27"/>
    <col min="14593" max="14593" width="4.7109375" style="27" customWidth="1"/>
    <col min="14594" max="14594" width="47.85546875" style="27" customWidth="1"/>
    <col min="14595" max="14595" width="9.140625" style="27"/>
    <col min="14596" max="14596" width="10.140625" style="27" customWidth="1"/>
    <col min="14597" max="14597" width="7.42578125" style="27" customWidth="1"/>
    <col min="14598" max="14598" width="16.28515625" style="27" customWidth="1"/>
    <col min="14599" max="14606" width="9.140625" style="27"/>
    <col min="14607" max="14607" width="11.85546875" style="27" customWidth="1"/>
    <col min="14608" max="14608" width="9.140625" style="27"/>
    <col min="14609" max="14609" width="11.85546875" style="27" customWidth="1"/>
    <col min="14610" max="14848" width="9.140625" style="27"/>
    <col min="14849" max="14849" width="4.7109375" style="27" customWidth="1"/>
    <col min="14850" max="14850" width="47.85546875" style="27" customWidth="1"/>
    <col min="14851" max="14851" width="9.140625" style="27"/>
    <col min="14852" max="14852" width="10.140625" style="27" customWidth="1"/>
    <col min="14853" max="14853" width="7.42578125" style="27" customWidth="1"/>
    <col min="14854" max="14854" width="16.28515625" style="27" customWidth="1"/>
    <col min="14855" max="14862" width="9.140625" style="27"/>
    <col min="14863" max="14863" width="11.85546875" style="27" customWidth="1"/>
    <col min="14864" max="14864" width="9.140625" style="27"/>
    <col min="14865" max="14865" width="11.85546875" style="27" customWidth="1"/>
    <col min="14866" max="15104" width="9.140625" style="27"/>
    <col min="15105" max="15105" width="4.7109375" style="27" customWidth="1"/>
    <col min="15106" max="15106" width="47.85546875" style="27" customWidth="1"/>
    <col min="15107" max="15107" width="9.140625" style="27"/>
    <col min="15108" max="15108" width="10.140625" style="27" customWidth="1"/>
    <col min="15109" max="15109" width="7.42578125" style="27" customWidth="1"/>
    <col min="15110" max="15110" width="16.28515625" style="27" customWidth="1"/>
    <col min="15111" max="15118" width="9.140625" style="27"/>
    <col min="15119" max="15119" width="11.85546875" style="27" customWidth="1"/>
    <col min="15120" max="15120" width="9.140625" style="27"/>
    <col min="15121" max="15121" width="11.85546875" style="27" customWidth="1"/>
    <col min="15122" max="15360" width="9.140625" style="27"/>
    <col min="15361" max="15361" width="4.7109375" style="27" customWidth="1"/>
    <col min="15362" max="15362" width="47.85546875" style="27" customWidth="1"/>
    <col min="15363" max="15363" width="9.140625" style="27"/>
    <col min="15364" max="15364" width="10.140625" style="27" customWidth="1"/>
    <col min="15365" max="15365" width="7.42578125" style="27" customWidth="1"/>
    <col min="15366" max="15366" width="16.28515625" style="27" customWidth="1"/>
    <col min="15367" max="15374" width="9.140625" style="27"/>
    <col min="15375" max="15375" width="11.85546875" style="27" customWidth="1"/>
    <col min="15376" max="15376" width="9.140625" style="27"/>
    <col min="15377" max="15377" width="11.85546875" style="27" customWidth="1"/>
    <col min="15378" max="15616" width="9.140625" style="27"/>
    <col min="15617" max="15617" width="4.7109375" style="27" customWidth="1"/>
    <col min="15618" max="15618" width="47.85546875" style="27" customWidth="1"/>
    <col min="15619" max="15619" width="9.140625" style="27"/>
    <col min="15620" max="15620" width="10.140625" style="27" customWidth="1"/>
    <col min="15621" max="15621" width="7.42578125" style="27" customWidth="1"/>
    <col min="15622" max="15622" width="16.28515625" style="27" customWidth="1"/>
    <col min="15623" max="15630" width="9.140625" style="27"/>
    <col min="15631" max="15631" width="11.85546875" style="27" customWidth="1"/>
    <col min="15632" max="15632" width="9.140625" style="27"/>
    <col min="15633" max="15633" width="11.85546875" style="27" customWidth="1"/>
    <col min="15634" max="15872" width="9.140625" style="27"/>
    <col min="15873" max="15873" width="4.7109375" style="27" customWidth="1"/>
    <col min="15874" max="15874" width="47.85546875" style="27" customWidth="1"/>
    <col min="15875" max="15875" width="9.140625" style="27"/>
    <col min="15876" max="15876" width="10.140625" style="27" customWidth="1"/>
    <col min="15877" max="15877" width="7.42578125" style="27" customWidth="1"/>
    <col min="15878" max="15878" width="16.28515625" style="27" customWidth="1"/>
    <col min="15879" max="15886" width="9.140625" style="27"/>
    <col min="15887" max="15887" width="11.85546875" style="27" customWidth="1"/>
    <col min="15888" max="15888" width="9.140625" style="27"/>
    <col min="15889" max="15889" width="11.85546875" style="27" customWidth="1"/>
    <col min="15890" max="16128" width="9.140625" style="27"/>
    <col min="16129" max="16129" width="4.7109375" style="27" customWidth="1"/>
    <col min="16130" max="16130" width="47.85546875" style="27" customWidth="1"/>
    <col min="16131" max="16131" width="9.140625" style="27"/>
    <col min="16132" max="16132" width="10.140625" style="27" customWidth="1"/>
    <col min="16133" max="16133" width="7.42578125" style="27" customWidth="1"/>
    <col min="16134" max="16134" width="16.28515625" style="27" customWidth="1"/>
    <col min="16135" max="16142" width="9.140625" style="27"/>
    <col min="16143" max="16143" width="11.85546875" style="27" customWidth="1"/>
    <col min="16144" max="16144" width="9.140625" style="27"/>
    <col min="16145" max="16145" width="11.85546875" style="27" customWidth="1"/>
    <col min="16146" max="16384" width="9.140625" style="27"/>
  </cols>
  <sheetData>
    <row r="1" spans="1:17" ht="13.5" thickBot="1">
      <c r="A1" s="54"/>
      <c r="B1" s="24"/>
      <c r="C1" s="48"/>
      <c r="D1" s="26"/>
      <c r="E1" s="26"/>
      <c r="F1" s="117"/>
    </row>
    <row r="2" spans="1:17" ht="13.5" thickBot="1">
      <c r="A2" s="54"/>
      <c r="B2" s="96" t="s">
        <v>3</v>
      </c>
      <c r="C2" s="48"/>
      <c r="D2" s="26"/>
      <c r="E2" s="26"/>
      <c r="F2" s="117"/>
    </row>
    <row r="3" spans="1:17" ht="12.75">
      <c r="A3" s="54"/>
      <c r="B3" s="20"/>
      <c r="C3" s="48"/>
      <c r="D3" s="26"/>
      <c r="E3" s="26"/>
      <c r="F3" s="117"/>
    </row>
    <row r="4" spans="1:17" ht="12.75">
      <c r="A4" s="54" t="s">
        <v>4</v>
      </c>
      <c r="B4" s="20" t="s">
        <v>55</v>
      </c>
      <c r="C4" s="48"/>
      <c r="D4" s="26"/>
      <c r="E4" s="26"/>
      <c r="F4" s="117">
        <f>'1. demontaže'!F13</f>
        <v>0</v>
      </c>
    </row>
    <row r="5" spans="1:17" ht="12.75">
      <c r="A5" s="54"/>
      <c r="B5" s="20"/>
      <c r="C5" s="48"/>
      <c r="D5" s="26"/>
      <c r="E5" s="26"/>
      <c r="F5" s="117"/>
    </row>
    <row r="6" spans="1:17" ht="12.75">
      <c r="A6" s="54" t="s">
        <v>6</v>
      </c>
      <c r="B6" s="20" t="s">
        <v>136</v>
      </c>
      <c r="C6" s="48"/>
      <c r="D6" s="26"/>
      <c r="E6" s="26"/>
      <c r="F6" s="117">
        <f>SUM('2. ab radovi'!F8)</f>
        <v>0</v>
      </c>
    </row>
    <row r="7" spans="1:17" ht="12.75">
      <c r="A7" s="54"/>
      <c r="B7" s="20"/>
      <c r="C7" s="48"/>
      <c r="D7" s="26"/>
      <c r="E7" s="26"/>
      <c r="F7" s="117"/>
    </row>
    <row r="8" spans="1:17" ht="15.75">
      <c r="A8" s="159" t="s">
        <v>8</v>
      </c>
      <c r="B8" s="158" t="s">
        <v>116</v>
      </c>
      <c r="C8" s="48"/>
      <c r="D8" s="26"/>
      <c r="E8" s="26"/>
      <c r="F8" s="117">
        <f>'3. zidarski'!F37</f>
        <v>0</v>
      </c>
      <c r="Q8" s="97"/>
    </row>
    <row r="9" spans="1:17" ht="12.75" customHeight="1">
      <c r="A9" s="54"/>
      <c r="B9" s="20"/>
      <c r="C9" s="48"/>
      <c r="D9" s="26"/>
      <c r="E9" s="26"/>
      <c r="F9" s="117"/>
      <c r="Q9" s="97"/>
    </row>
    <row r="10" spans="1:17" ht="12.75">
      <c r="A10" s="54" t="s">
        <v>60</v>
      </c>
      <c r="B10" s="20" t="s">
        <v>87</v>
      </c>
      <c r="C10" s="48"/>
      <c r="D10" s="26"/>
      <c r="E10" s="26"/>
      <c r="F10" s="117">
        <f>'4. ličilački'!F12</f>
        <v>0</v>
      </c>
    </row>
    <row r="11" spans="1:17" ht="12.75">
      <c r="A11" s="54"/>
      <c r="B11" s="20"/>
      <c r="C11" s="48"/>
      <c r="D11" s="26"/>
      <c r="E11" s="26"/>
      <c r="F11" s="117"/>
    </row>
    <row r="12" spans="1:17" ht="12.75">
      <c r="A12" s="54" t="s">
        <v>9</v>
      </c>
      <c r="B12" s="20" t="s">
        <v>93</v>
      </c>
      <c r="C12" s="48"/>
      <c r="D12" s="26"/>
      <c r="E12" s="26"/>
      <c r="F12" s="118">
        <f>'5. fasaderski'!F43</f>
        <v>0</v>
      </c>
    </row>
    <row r="13" spans="1:17" ht="12.75">
      <c r="A13" s="124"/>
      <c r="B13" s="27"/>
      <c r="C13" s="48"/>
      <c r="D13" s="26"/>
      <c r="E13" s="26"/>
      <c r="F13" s="118"/>
    </row>
    <row r="14" spans="1:17" ht="12.75">
      <c r="A14" s="54" t="s">
        <v>62</v>
      </c>
      <c r="B14" s="20" t="s">
        <v>112</v>
      </c>
      <c r="C14" s="48"/>
      <c r="D14" s="26"/>
      <c r="E14" s="26"/>
      <c r="F14" s="118">
        <f>'6. stolarski'!F8</f>
        <v>0</v>
      </c>
    </row>
    <row r="15" spans="1:17" ht="12.75">
      <c r="A15" s="124"/>
      <c r="B15" s="27"/>
      <c r="C15" s="48"/>
      <c r="D15" s="26"/>
      <c r="E15" s="26"/>
      <c r="F15" s="118"/>
    </row>
    <row r="16" spans="1:17" ht="12.75">
      <c r="A16" s="54"/>
      <c r="B16" s="66" t="s">
        <v>2</v>
      </c>
      <c r="C16" s="67"/>
      <c r="D16" s="68"/>
      <c r="E16" s="68"/>
      <c r="F16" s="119">
        <f>SUM(F4:F14)</f>
        <v>0</v>
      </c>
    </row>
    <row r="17" spans="1:6" ht="12.75">
      <c r="A17" s="54"/>
      <c r="B17" s="20"/>
      <c r="C17" s="48"/>
      <c r="D17" s="26"/>
      <c r="E17" s="26"/>
      <c r="F17" s="117"/>
    </row>
    <row r="18" spans="1:6" ht="12.75">
      <c r="A18" s="54"/>
      <c r="B18" s="20" t="s">
        <v>117</v>
      </c>
      <c r="C18" s="36"/>
      <c r="D18" s="30"/>
      <c r="E18" s="98"/>
      <c r="F18" s="120">
        <f>F16*25%</f>
        <v>0</v>
      </c>
    </row>
    <row r="19" spans="1:6" ht="12.75">
      <c r="A19" s="54"/>
      <c r="B19" s="20"/>
      <c r="C19" s="48"/>
      <c r="D19" s="26"/>
      <c r="E19" s="26"/>
      <c r="F19" s="117"/>
    </row>
    <row r="20" spans="1:6" ht="12.75">
      <c r="A20" s="54"/>
      <c r="B20" s="66" t="s">
        <v>10</v>
      </c>
      <c r="C20" s="67"/>
      <c r="D20" s="68"/>
      <c r="E20" s="68"/>
      <c r="F20" s="121">
        <f>SUM(F16:F18)</f>
        <v>0</v>
      </c>
    </row>
    <row r="21" spans="1:6" ht="12.75">
      <c r="A21" s="54"/>
      <c r="B21" s="20"/>
      <c r="C21" s="48"/>
      <c r="D21" s="26"/>
      <c r="E21" s="26"/>
      <c r="F21" s="117"/>
    </row>
    <row r="22" spans="1:6">
      <c r="A22" s="54"/>
    </row>
  </sheetData>
  <sheetProtection algorithmName="SHA-512" hashValue="sxOQ32usZ/zl8yUmfmXXoFJ81Pjing5Tr5x0sUyuovxXpPhIOCPz+uhqQoeZH1R4U1aWJv/YXEHPLNXIiqSU1g==" saltValue="af3n++XIS3Ibp4nYpAzpmw==" spinCount="100000" sheet="1" selectLockedCells="1" selectUnlockedCells="1"/>
  <pageMargins left="0.70866141732283472" right="0.70866141732283472" top="0.74803149606299213" bottom="0.74803149606299213" header="0.31496062992125984" footer="0.31496062992125984"/>
  <pageSetup paperSize="9" scale="89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2</vt:i4>
      </vt:variant>
    </vt:vector>
  </HeadingPairs>
  <TitlesOfParts>
    <vt:vector size="11" baseType="lpstr">
      <vt:lpstr>naslovnica</vt:lpstr>
      <vt:lpstr>Uvjeti</vt:lpstr>
      <vt:lpstr>1. demontaže</vt:lpstr>
      <vt:lpstr>2. ab radovi</vt:lpstr>
      <vt:lpstr>3. zidarski</vt:lpstr>
      <vt:lpstr>4. ličilački</vt:lpstr>
      <vt:lpstr>5. fasaderski</vt:lpstr>
      <vt:lpstr>6. stolarski</vt:lpstr>
      <vt:lpstr>rekapitulacija </vt:lpstr>
      <vt:lpstr>'1. demontaže'!Podrucje_ispisa</vt:lpstr>
      <vt:lpstr>'rekapitulacija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Vuksan</cp:lastModifiedBy>
  <cp:lastPrinted>2024-10-09T11:10:47Z</cp:lastPrinted>
  <dcterms:created xsi:type="dcterms:W3CDTF">2020-04-19T08:37:18Z</dcterms:created>
  <dcterms:modified xsi:type="dcterms:W3CDTF">2024-10-09T11:12:36Z</dcterms:modified>
</cp:coreProperties>
</file>