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Admin\Documents\PJEŠAČKA STAZA UL.ZDENEKA TOM\"/>
    </mc:Choice>
  </mc:AlternateContent>
  <xr:revisionPtr revIDLastSave="0" documentId="13_ncr:1_{B0AFC26A-EA28-4267-AA9C-D81E9C28F3E6}" xr6:coauthVersionLast="47" xr6:coauthVersionMax="47" xr10:uidLastSave="{00000000-0000-0000-0000-000000000000}"/>
  <bookViews>
    <workbookView xWindow="-120" yWindow="-120" windowWidth="29040" windowHeight="15840" xr2:uid="{6A652A1F-8EE0-4085-98F0-36D5CC55B3C8}"/>
  </bookViews>
  <sheets>
    <sheet name="Troškovnik" sheetId="1" r:id="rId1"/>
  </sheets>
  <definedNames>
    <definedName name="_xlnm.Print_Area" localSheetId="0">#N/A</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4" i="1" l="1"/>
  <c r="F35" i="1" s="1"/>
  <c r="F49" i="1" s="1"/>
  <c r="F30" i="1"/>
  <c r="F29" i="1"/>
  <c r="F28" i="1"/>
  <c r="F27" i="1"/>
  <c r="F26" i="1"/>
  <c r="F22" i="1"/>
  <c r="F21" i="1"/>
  <c r="F20" i="1"/>
  <c r="F19" i="1"/>
  <c r="F18" i="1"/>
  <c r="F14" i="1"/>
  <c r="F13" i="1"/>
  <c r="F31" i="1" l="1"/>
  <c r="F48" i="1" s="1"/>
  <c r="F23" i="1"/>
  <c r="F47" i="1" s="1"/>
  <c r="F15" i="1"/>
  <c r="F46" i="1" s="1"/>
  <c r="F51" i="1" l="1"/>
  <c r="F53" i="1" s="1"/>
  <c r="F52" i="1" s="1"/>
</calcChain>
</file>

<file path=xl/sharedStrings.xml><?xml version="1.0" encoding="utf-8"?>
<sst xmlns="http://schemas.openxmlformats.org/spreadsheetml/2006/main" count="78" uniqueCount="57">
  <si>
    <r>
      <t xml:space="preserve">          </t>
    </r>
    <r>
      <rPr>
        <b/>
        <u/>
        <sz val="16"/>
        <color indexed="8"/>
        <rFont val="Calibri"/>
        <family val="2"/>
        <charset val="238"/>
      </rPr>
      <t xml:space="preserve">TROŠKOVNIK </t>
    </r>
  </si>
  <si>
    <r>
      <rPr>
        <b/>
        <sz val="11"/>
        <rFont val="Calibri"/>
        <family val="2"/>
        <charset val="238"/>
      </rPr>
      <t>Napomena:</t>
    </r>
    <r>
      <rPr>
        <sz val="11"/>
        <rFont val="Calibri"/>
        <family val="2"/>
        <charset val="238"/>
      </rPr>
      <t xml:space="preserve"> izvođač je dužan svakodnevno čistiti okoliš radnih prostora, postaviti i održavati privremenu prometnu signalizaciju te unaprijed dogovarati dinamiku radova s investitorom.</t>
    </r>
  </si>
  <si>
    <t xml:space="preserve">Sve stavke troškovnika podrazumijevaju utovar i odvoz na deponiju prema nalogu Investitora, razna zarezivanja, potrebna razbijanja i usitnjavanja pojedinih materijala, kao i  sve potrebne opreme i sredstva rada za izvršavanje pojedinačnih stavaka troškovnika. </t>
  </si>
  <si>
    <t>Br.st.</t>
  </si>
  <si>
    <t>Opis stavke</t>
  </si>
  <si>
    <t>Jedinica</t>
  </si>
  <si>
    <t>Količina</t>
  </si>
  <si>
    <t>Cijena</t>
  </si>
  <si>
    <t>Ukupno</t>
  </si>
  <si>
    <t>I)</t>
  </si>
  <si>
    <r>
      <t xml:space="preserve">PRIPREMNI RADOVI </t>
    </r>
    <r>
      <rPr>
        <b/>
        <sz val="11"/>
        <rFont val="Cambria"/>
        <family val="1"/>
        <charset val="238"/>
      </rPr>
      <t/>
    </r>
  </si>
  <si>
    <t>1.</t>
  </si>
  <si>
    <t>Iskolčenje planiranog zahvata (podrazumijeva sva geodetska mjerenja kojima se podaci s projekta prenose na teren -vertikalno i horizontalno; te obnavljanje i održavanje iskolčenih oznaka na terenu za sve vrijeme građenja).</t>
  </si>
  <si>
    <t>paušal</t>
  </si>
  <si>
    <t>2.</t>
  </si>
  <si>
    <t>Privremena regulacija prometa na gradilištu za vrijeme izvođenja predmetnih radova. Ova stavka obuhvaća: Nabavu i dopremu svog potrebnog materijala (znakova i ostale opreme), te sve potrebne radove na postavljanju i razmještanju istih. Održavanje privremene prometne signalizacije za vrijeme izvođenja predmetnih radova. Uklanjanje privremene vertikalne prometne signalizacije nakon završetka izvođenja predmetnih radova. U jediničnu cijenu uključiti i izradu elaborata privremene regulacije prometa, te ishođenje suglasnosti nadležnih tijela. Obračun se vrši po kompletu.</t>
  </si>
  <si>
    <t>PRIPREMNI RADOVI - ukupno:</t>
  </si>
  <si>
    <t>II)</t>
  </si>
  <si>
    <t>ZEMLJANI RADOVI:</t>
  </si>
  <si>
    <t>m'</t>
  </si>
  <si>
    <t>Rušenje postojećih rubnjaka, kanalica i asfalta s odvozom na deponiju koju odredi Investitor.</t>
  </si>
  <si>
    <t>m2</t>
  </si>
  <si>
    <t>3.</t>
  </si>
  <si>
    <t>Strojni iskop terena pretpostavljene "C" kategorije uz asfaltirane površine. Materijal iz iskopa privremeno deponirati na gradilištu za potrebe planiranja okolnog terena po završetku objekta dok ostatak deponirati na deponiju do 10km koju odredi investitor. Količina iskopanog materijala obračunata je u rastresitom stanju.</t>
  </si>
  <si>
    <t>m3</t>
  </si>
  <si>
    <t>4.</t>
  </si>
  <si>
    <t>Dobava i ugradnja geotekstila 300 gr/m2.</t>
  </si>
  <si>
    <t>5.</t>
  </si>
  <si>
    <t>Dobava i ugradnja kamenih materijala u podlogu pješačke staze granulata 0-60mm. Stavka podrazumijeva dobavu i podravnanje podloge sitnijim granulatom u dogovoru s nadzornim inženjerom za ugradnju asfaltnog zastora i betonskih rubnjaka, te potrebna zbijanja do 60 MN/m2. Obračun po m3 ugrađenog maerijala u zbijenom stanju.</t>
  </si>
  <si>
    <t>ZEMLJANI RADOVI - ukupno:</t>
  </si>
  <si>
    <t>III)</t>
  </si>
  <si>
    <t>BETONSKI I ARMIRANOBETONSKI RADOVI:</t>
  </si>
  <si>
    <t>Dobava i ugradnja rubnjaka 18/24/100. Stavka obuhvaća ugradnju betona C 16/20 za podlogu rubnjaka i bočne ukrutne strane.</t>
  </si>
  <si>
    <t>Dobava i ugradnja rubnjaka 8/20/50. Stavka obuhvaća ugradnju betona C 16/20 za podlogu rubnjaka i bočne ukrutne strane.</t>
  </si>
  <si>
    <t>Dobava i ugradnja tipskih dubokih betonskih kanalica 50/25/12. Stavka obuhvaća ugradnju betona C 16/20 za podlogu kanalica.</t>
  </si>
  <si>
    <t>Prilagođavanje postojećeg poklopca sustava javne odvodnje.</t>
  </si>
  <si>
    <t>kom</t>
  </si>
  <si>
    <t>Spajanje novih kanalica na postojeće sabirno okno sa nabavom i ugradnjom nove čelične pokrovne rešetke dimenzije 40x40 cm.</t>
  </si>
  <si>
    <t>BETONSKI I ARMIRANO BETONSKI RADOVI - ukupno:</t>
  </si>
  <si>
    <t>IV)</t>
  </si>
  <si>
    <t>ASFALTERSKI RADOVI</t>
  </si>
  <si>
    <t>Izrada, doprema i ugradnja BNS- asfaltne mase AC 11 surf 50/70 (dolomitno zrno) u sloju 5cm debljine u uvaljanom stanju</t>
  </si>
  <si>
    <t>ASFALTERSKI RADOVI - ukupno:</t>
  </si>
  <si>
    <t>REKAPITULACIJA:</t>
  </si>
  <si>
    <t xml:space="preserve">PRIPREMNI RADOVI </t>
  </si>
  <si>
    <t xml:space="preserve">ZEMLJANI RADOVI </t>
  </si>
  <si>
    <t xml:space="preserve">BETONSKI  RADOVI </t>
  </si>
  <si>
    <t>UKUPNO:</t>
  </si>
  <si>
    <t>PDV 25 %:</t>
  </si>
  <si>
    <t>SVEUKUPNO:</t>
  </si>
  <si>
    <t xml:space="preserve">   MP        _____________________________________________</t>
  </si>
  <si>
    <t>Ovjerava ovlaštena osoba ponuditelja</t>
  </si>
  <si>
    <t>(ime i prezime, potpis)</t>
  </si>
  <si>
    <t>Prilog II.</t>
  </si>
  <si>
    <t>I U ULICI MILKE TRNINE (od sportskog parka do Ulice Jandrinec)</t>
  </si>
  <si>
    <t xml:space="preserve"> RADOVA NA OBNOVI DIJELA PJEŠAČKIH STAZA ULICI ZDENEKA TOMIČEKA  (od početka ulice do Doma zdravlja ) </t>
  </si>
  <si>
    <t>Zarezivanja (obrubljivanja/poravnanja) rezalicom. Stavka podrazumijeva utovar na vozilo i odvoz zarezanog asfalta na deponiju koju odredi Investitor.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</si>
</sst>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Red]0.00"/>
  </numFmts>
  <fonts count="26" x14ac:knownFonts="1">
    <font>
      <sz val="11"/>
      <color theme="1"/>
      <name val="Calibri"/>
      <family val="2"/>
      <charset val="238"/>
      <scheme val="minor"/>
    </font>
    <font>
      <sz val="10"/>
      <name val="Arial"/>
      <family val="2"/>
      <charset val="238"/>
    </font>
    <font>
      <b/>
      <sz val="16"/>
      <color indexed="8"/>
      <name val="Calibri"/>
      <family val="2"/>
      <charset val="238"/>
      <scheme val="minor"/>
    </font>
    <font>
      <b/>
      <u/>
      <sz val="16"/>
      <color indexed="8"/>
      <name val="Calibri"/>
      <family val="2"/>
      <charset val="238"/>
    </font>
    <font>
      <sz val="9"/>
      <name val="Arial"/>
      <family val="2"/>
      <charset val="238"/>
    </font>
    <font>
      <sz val="10"/>
      <name val="Calibri"/>
      <family val="2"/>
      <charset val="238"/>
      <scheme val="minor"/>
    </font>
    <font>
      <b/>
      <sz val="11"/>
      <name val="Calibri"/>
      <family val="2"/>
      <charset val="238"/>
      <scheme val="minor"/>
    </font>
    <font>
      <sz val="10.5"/>
      <name val="Calibri"/>
      <family val="2"/>
      <charset val="238"/>
    </font>
    <font>
      <sz val="10.5"/>
      <name val="Calibri"/>
      <family val="2"/>
      <charset val="238"/>
      <scheme val="minor"/>
    </font>
    <font>
      <sz val="10"/>
      <color indexed="9"/>
      <name val="Calibri"/>
      <family val="2"/>
      <charset val="238"/>
      <scheme val="minor"/>
    </font>
    <font>
      <b/>
      <sz val="16"/>
      <color rgb="FFFF0000"/>
      <name val="Calibri"/>
      <family val="2"/>
      <charset val="238"/>
      <scheme val="minor"/>
    </font>
    <font>
      <sz val="11"/>
      <name val="Calibri"/>
      <family val="2"/>
      <charset val="238"/>
      <scheme val="minor"/>
    </font>
    <font>
      <sz val="10"/>
      <name val="Arial CE"/>
      <family val="2"/>
      <charset val="238"/>
    </font>
    <font>
      <b/>
      <sz val="11"/>
      <name val="Calibri"/>
      <family val="2"/>
      <charset val="238"/>
    </font>
    <font>
      <sz val="11"/>
      <name val="Calibri"/>
      <family val="2"/>
      <charset val="238"/>
    </font>
    <font>
      <sz val="11"/>
      <name val="Arial"/>
      <family val="2"/>
      <charset val="238"/>
    </font>
    <font>
      <b/>
      <sz val="11"/>
      <color indexed="12"/>
      <name val="Calibri"/>
      <family val="2"/>
      <charset val="238"/>
      <scheme val="minor"/>
    </font>
    <font>
      <b/>
      <sz val="11"/>
      <name val="Cambria"/>
      <family val="1"/>
      <charset val="238"/>
    </font>
    <font>
      <sz val="9"/>
      <color rgb="FFFF0000"/>
      <name val="Arial"/>
      <family val="2"/>
      <charset val="238"/>
    </font>
    <font>
      <b/>
      <sz val="10"/>
      <name val="Calibri"/>
      <family val="2"/>
      <charset val="238"/>
      <scheme val="minor"/>
    </font>
    <font>
      <b/>
      <sz val="16"/>
      <color indexed="9"/>
      <name val="Calibri"/>
      <family val="2"/>
      <charset val="238"/>
      <scheme val="minor"/>
    </font>
    <font>
      <b/>
      <sz val="12"/>
      <name val="Calibri"/>
      <family val="2"/>
      <charset val="238"/>
      <scheme val="minor"/>
    </font>
    <font>
      <sz val="12"/>
      <name val="Calibri"/>
      <family val="2"/>
      <charset val="238"/>
      <scheme val="minor"/>
    </font>
    <font>
      <sz val="12"/>
      <color indexed="9"/>
      <name val="Calibri"/>
      <family val="2"/>
      <charset val="238"/>
      <scheme val="minor"/>
    </font>
    <font>
      <b/>
      <sz val="12"/>
      <color indexed="9"/>
      <name val="Calibri"/>
      <family val="2"/>
      <charset val="238"/>
      <scheme val="minor"/>
    </font>
    <font>
      <sz val="12"/>
      <name val="Times New Roman"/>
      <family val="1"/>
    </font>
  </fonts>
  <fills count="5">
    <fill>
      <patternFill patternType="none"/>
    </fill>
    <fill>
      <patternFill patternType="gray125"/>
    </fill>
    <fill>
      <patternFill patternType="solid">
        <fgColor theme="0" tint="-0.14999847407452621"/>
        <bgColor indexed="64"/>
      </patternFill>
    </fill>
    <fill>
      <patternFill patternType="solid">
        <fgColor rgb="FFFFFFCC"/>
        <bgColor indexed="64"/>
      </patternFill>
    </fill>
    <fill>
      <patternFill patternType="solid">
        <fgColor indexed="23"/>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2" fillId="0" borderId="0">
      <alignment horizontal="justify" vertical="top"/>
    </xf>
  </cellStyleXfs>
  <cellXfs count="95">
    <xf numFmtId="0" fontId="0" fillId="0" borderId="0" xfId="0"/>
    <xf numFmtId="0" fontId="4" fillId="0" borderId="0" xfId="1" applyFont="1"/>
    <xf numFmtId="0" fontId="5" fillId="0" borderId="0" xfId="1" applyFont="1" applyAlignment="1">
      <alignment horizontal="right" vertical="top"/>
    </xf>
    <xf numFmtId="0" fontId="6" fillId="0" borderId="0" xfId="1" applyFont="1"/>
    <xf numFmtId="0" fontId="5" fillId="0" borderId="0" xfId="1" applyFont="1" applyAlignment="1">
      <alignment vertical="center"/>
    </xf>
    <xf numFmtId="0" fontId="5" fillId="0" borderId="0" xfId="1" applyFont="1" applyAlignment="1">
      <alignment horizontal="center" vertical="center"/>
    </xf>
    <xf numFmtId="0" fontId="7" fillId="3" borderId="0" xfId="1" applyFont="1" applyFill="1"/>
    <xf numFmtId="0" fontId="8" fillId="3" borderId="0" xfId="1" applyFont="1" applyFill="1" applyAlignment="1">
      <alignment vertical="center"/>
    </xf>
    <xf numFmtId="0" fontId="9" fillId="0" borderId="0" xfId="1" applyFont="1" applyAlignment="1">
      <alignment horizontal="right" vertical="top"/>
    </xf>
    <xf numFmtId="0" fontId="10" fillId="0" borderId="0" xfId="1" applyFont="1" applyAlignment="1">
      <alignment horizontal="left" vertical="top" wrapText="1"/>
    </xf>
    <xf numFmtId="4" fontId="9" fillId="0" borderId="0" xfId="1" applyNumberFormat="1" applyFont="1" applyAlignment="1">
      <alignment horizontal="right" vertical="center"/>
    </xf>
    <xf numFmtId="4" fontId="9" fillId="0" borderId="0" xfId="1" applyNumberFormat="1" applyFont="1" applyAlignment="1">
      <alignment horizontal="center" vertical="center"/>
    </xf>
    <xf numFmtId="4" fontId="9" fillId="0" borderId="0" xfId="1" applyNumberFormat="1" applyFont="1" applyAlignment="1">
      <alignment vertical="center"/>
    </xf>
    <xf numFmtId="0" fontId="11" fillId="0" borderId="0" xfId="1" applyFont="1" applyAlignment="1">
      <alignment horizontal="right" vertical="top" wrapText="1"/>
    </xf>
    <xf numFmtId="0" fontId="11" fillId="0" borderId="4" xfId="2" applyFont="1" applyBorder="1" applyAlignment="1">
      <alignment horizontal="left" vertical="top" wrapText="1"/>
    </xf>
    <xf numFmtId="4" fontId="11" fillId="0" borderId="0" xfId="1" applyNumberFormat="1" applyFont="1" applyAlignment="1">
      <alignment horizontal="center" vertical="center"/>
    </xf>
    <xf numFmtId="4" fontId="11" fillId="0" borderId="0" xfId="1" applyNumberFormat="1" applyFont="1" applyAlignment="1">
      <alignment vertical="center"/>
    </xf>
    <xf numFmtId="4" fontId="11" fillId="0" borderId="0" xfId="1" applyNumberFormat="1" applyFont="1" applyAlignment="1">
      <alignment horizontal="right" vertical="center"/>
    </xf>
    <xf numFmtId="0" fontId="11" fillId="0" borderId="4" xfId="1" applyFont="1" applyBorder="1" applyAlignment="1">
      <alignment horizontal="left" vertical="top" wrapText="1"/>
    </xf>
    <xf numFmtId="0" fontId="11" fillId="0" borderId="5" xfId="1" applyFont="1" applyBorder="1" applyAlignment="1">
      <alignment horizontal="left" vertical="top" wrapText="1"/>
    </xf>
    <xf numFmtId="0" fontId="11" fillId="0" borderId="6" xfId="1" applyFont="1" applyBorder="1" applyAlignment="1">
      <alignment horizontal="left" vertical="top" wrapText="1"/>
    </xf>
    <xf numFmtId="0" fontId="15" fillId="0" borderId="0" xfId="1" applyFont="1" applyAlignment="1">
      <alignment vertical="top" wrapText="1"/>
    </xf>
    <xf numFmtId="0" fontId="5" fillId="0" borderId="4" xfId="1" applyFont="1" applyBorder="1" applyAlignment="1">
      <alignment horizontal="center" vertical="center"/>
    </xf>
    <xf numFmtId="0" fontId="6" fillId="0" borderId="4" xfId="1" applyFont="1" applyBorder="1" applyAlignment="1">
      <alignment horizontal="left" vertical="top"/>
    </xf>
    <xf numFmtId="4" fontId="11" fillId="0" borderId="4" xfId="1" applyNumberFormat="1" applyFont="1" applyBorder="1" applyAlignment="1">
      <alignment horizontal="center" vertical="center"/>
    </xf>
    <xf numFmtId="16" fontId="16" fillId="0" borderId="4" xfId="1" applyNumberFormat="1" applyFont="1" applyBorder="1" applyAlignment="1">
      <alignment horizontal="right" vertical="top"/>
    </xf>
    <xf numFmtId="0" fontId="16" fillId="0" borderId="4" xfId="1" applyFont="1" applyBorder="1" applyAlignment="1">
      <alignment horizontal="left" vertical="top" wrapText="1"/>
    </xf>
    <xf numFmtId="4" fontId="11" fillId="0" borderId="4" xfId="1" applyNumberFormat="1" applyFont="1" applyBorder="1" applyAlignment="1">
      <alignment horizontal="right" vertical="center"/>
    </xf>
    <xf numFmtId="4" fontId="11" fillId="0" borderId="4" xfId="1" applyNumberFormat="1" applyFont="1" applyBorder="1" applyAlignment="1">
      <alignment vertical="center"/>
    </xf>
    <xf numFmtId="0" fontId="11" fillId="0" borderId="4" xfId="1" applyFont="1" applyBorder="1" applyAlignment="1">
      <alignment horizontal="right" vertical="top"/>
    </xf>
    <xf numFmtId="0" fontId="11" fillId="0" borderId="4" xfId="1" applyFont="1" applyBorder="1" applyAlignment="1">
      <alignment horizontal="justify" vertical="top" wrapText="1"/>
    </xf>
    <xf numFmtId="4" fontId="11" fillId="0" borderId="4" xfId="1" applyNumberFormat="1" applyFont="1" applyBorder="1" applyAlignment="1">
      <alignment horizontal="center"/>
    </xf>
    <xf numFmtId="4" fontId="11" fillId="0" borderId="4" xfId="1" applyNumberFormat="1" applyFont="1" applyBorder="1" applyAlignment="1">
      <alignment horizontal="right"/>
    </xf>
    <xf numFmtId="0" fontId="11" fillId="0" borderId="0" xfId="1" applyFont="1" applyAlignment="1">
      <alignment horizontal="right" vertical="top"/>
    </xf>
    <xf numFmtId="0" fontId="6" fillId="0" borderId="0" xfId="2" applyFont="1" applyAlignment="1">
      <alignment horizontal="right" vertical="top" wrapText="1"/>
    </xf>
    <xf numFmtId="4" fontId="6" fillId="0" borderId="0" xfId="1" applyNumberFormat="1" applyFont="1" applyAlignment="1">
      <alignment horizontal="right" vertical="center"/>
    </xf>
    <xf numFmtId="0" fontId="16" fillId="0" borderId="4" xfId="1" applyFont="1" applyBorder="1" applyAlignment="1">
      <alignment horizontal="right" vertical="top" wrapText="1"/>
    </xf>
    <xf numFmtId="0" fontId="16" fillId="0" borderId="4" xfId="2" applyFont="1" applyBorder="1" applyAlignment="1">
      <alignment horizontal="justify" vertical="top" wrapText="1"/>
    </xf>
    <xf numFmtId="4" fontId="11" fillId="0" borderId="7" xfId="1" applyNumberFormat="1" applyFont="1" applyBorder="1" applyAlignment="1">
      <alignment horizontal="right" vertical="center"/>
    </xf>
    <xf numFmtId="4" fontId="11" fillId="0" borderId="7" xfId="1" applyNumberFormat="1" applyFont="1" applyBorder="1" applyAlignment="1">
      <alignment horizontal="center" vertical="center"/>
    </xf>
    <xf numFmtId="4" fontId="11" fillId="0" borderId="7" xfId="1" applyNumberFormat="1" applyFont="1" applyBorder="1" applyAlignment="1">
      <alignment vertical="center"/>
    </xf>
    <xf numFmtId="0" fontId="11" fillId="0" borderId="4" xfId="1" applyFont="1" applyBorder="1" applyAlignment="1">
      <alignment horizontal="right" vertical="top" wrapText="1"/>
    </xf>
    <xf numFmtId="4" fontId="11" fillId="0" borderId="4" xfId="1" applyNumberFormat="1" applyFont="1" applyBorder="1"/>
    <xf numFmtId="4" fontId="11" fillId="0" borderId="8" xfId="1" applyNumberFormat="1" applyFont="1" applyBorder="1" applyAlignment="1">
      <alignment horizontal="center"/>
    </xf>
    <xf numFmtId="4" fontId="11" fillId="0" borderId="9" xfId="1" applyNumberFormat="1" applyFont="1" applyBorder="1" applyAlignment="1">
      <alignment horizontal="center"/>
    </xf>
    <xf numFmtId="4" fontId="11" fillId="0" borderId="9" xfId="1" applyNumberFormat="1" applyFont="1" applyBorder="1"/>
    <xf numFmtId="0" fontId="11" fillId="0" borderId="4" xfId="2" applyFont="1" applyBorder="1" applyAlignment="1">
      <alignment horizontal="justify" vertical="top" wrapText="1"/>
    </xf>
    <xf numFmtId="0" fontId="4" fillId="0" borderId="0" xfId="1" applyFont="1" applyAlignment="1">
      <alignment wrapText="1"/>
    </xf>
    <xf numFmtId="0" fontId="11" fillId="0" borderId="0" xfId="2" applyFont="1" applyAlignment="1">
      <alignment horizontal="left" vertical="top"/>
    </xf>
    <xf numFmtId="4" fontId="11" fillId="0" borderId="8" xfId="1" applyNumberFormat="1" applyFont="1" applyBorder="1"/>
    <xf numFmtId="0" fontId="16" fillId="0" borderId="0" xfId="1" applyFont="1" applyAlignment="1">
      <alignment horizontal="right" vertical="top" wrapText="1"/>
    </xf>
    <xf numFmtId="0" fontId="18" fillId="0" borderId="0" xfId="1" applyFont="1" applyAlignment="1">
      <alignment wrapText="1"/>
    </xf>
    <xf numFmtId="0" fontId="18" fillId="0" borderId="0" xfId="1" applyFont="1"/>
    <xf numFmtId="0" fontId="6" fillId="0" borderId="0" xfId="1" applyFont="1" applyAlignment="1">
      <alignment horizontal="right"/>
    </xf>
    <xf numFmtId="0" fontId="11" fillId="0" borderId="0" xfId="1" applyFont="1" applyAlignment="1">
      <alignment horizontal="center" vertical="center"/>
    </xf>
    <xf numFmtId="164" fontId="11" fillId="0" borderId="0" xfId="1" applyNumberFormat="1" applyFont="1" applyAlignment="1">
      <alignment horizontal="center" vertical="center"/>
    </xf>
    <xf numFmtId="1" fontId="19" fillId="0" borderId="0" xfId="1" applyNumberFormat="1" applyFont="1" applyAlignment="1">
      <alignment horizontal="right" vertical="top"/>
    </xf>
    <xf numFmtId="0" fontId="5" fillId="0" borderId="0" xfId="2" applyFont="1" applyAlignment="1">
      <alignment horizontal="left" vertical="top" wrapText="1"/>
    </xf>
    <xf numFmtId="4" fontId="5" fillId="0" borderId="0" xfId="1" applyNumberFormat="1" applyFont="1" applyAlignment="1">
      <alignment horizontal="center" vertical="center"/>
    </xf>
    <xf numFmtId="4" fontId="5" fillId="0" borderId="0" xfId="1" applyNumberFormat="1" applyFont="1" applyAlignment="1">
      <alignment vertical="center"/>
    </xf>
    <xf numFmtId="4" fontId="5" fillId="0" borderId="0" xfId="1" applyNumberFormat="1" applyFont="1" applyAlignment="1">
      <alignment horizontal="right" vertical="center"/>
    </xf>
    <xf numFmtId="1" fontId="21" fillId="0" borderId="0" xfId="1" applyNumberFormat="1" applyFont="1" applyAlignment="1">
      <alignment horizontal="right" vertical="top"/>
    </xf>
    <xf numFmtId="0" fontId="22" fillId="0" borderId="0" xfId="2" applyFont="1" applyAlignment="1">
      <alignment horizontal="left" vertical="top" wrapText="1"/>
    </xf>
    <xf numFmtId="4" fontId="22" fillId="0" borderId="0" xfId="1" applyNumberFormat="1" applyFont="1" applyAlignment="1">
      <alignment horizontal="center" vertical="center"/>
    </xf>
    <xf numFmtId="4" fontId="22" fillId="0" borderId="0" xfId="1" applyNumberFormat="1" applyFont="1" applyAlignment="1">
      <alignment vertical="center"/>
    </xf>
    <xf numFmtId="4" fontId="22" fillId="0" borderId="0" xfId="1" applyNumberFormat="1" applyFont="1" applyAlignment="1">
      <alignment horizontal="right" vertical="center"/>
    </xf>
    <xf numFmtId="49" fontId="22" fillId="0" borderId="6" xfId="1" applyNumberFormat="1" applyFont="1" applyBorder="1" applyAlignment="1">
      <alignment horizontal="center" vertical="top"/>
    </xf>
    <xf numFmtId="0" fontId="22" fillId="0" borderId="6" xfId="1" applyFont="1" applyBorder="1" applyAlignment="1">
      <alignment horizontal="left" vertical="top"/>
    </xf>
    <xf numFmtId="4" fontId="22" fillId="0" borderId="6" xfId="1" applyNumberFormat="1" applyFont="1" applyBorder="1" applyAlignment="1">
      <alignment horizontal="right" vertical="center"/>
    </xf>
    <xf numFmtId="4" fontId="22" fillId="0" borderId="6" xfId="1" applyNumberFormat="1" applyFont="1" applyBorder="1" applyAlignment="1">
      <alignment horizontal="center" vertical="center"/>
    </xf>
    <xf numFmtId="4" fontId="22" fillId="0" borderId="6" xfId="1" applyNumberFormat="1" applyFont="1" applyBorder="1" applyAlignment="1">
      <alignment vertical="center"/>
    </xf>
    <xf numFmtId="0" fontId="22" fillId="0" borderId="2" xfId="1" applyFont="1" applyBorder="1" applyAlignment="1">
      <alignment horizontal="center" vertical="top"/>
    </xf>
    <xf numFmtId="0" fontId="22" fillId="0" borderId="2" xfId="2" applyFont="1" applyBorder="1" applyAlignment="1">
      <alignment horizontal="justify" vertical="top" wrapText="1"/>
    </xf>
    <xf numFmtId="4" fontId="22" fillId="0" borderId="2" xfId="1" applyNumberFormat="1" applyFont="1" applyBorder="1" applyAlignment="1">
      <alignment horizontal="center" vertical="center"/>
    </xf>
    <xf numFmtId="4" fontId="22" fillId="0" borderId="2" xfId="1" applyNumberFormat="1" applyFont="1" applyBorder="1" applyAlignment="1">
      <alignment vertical="center"/>
    </xf>
    <xf numFmtId="4" fontId="22" fillId="0" borderId="2" xfId="1" applyNumberFormat="1" applyFont="1" applyBorder="1" applyAlignment="1">
      <alignment horizontal="right" vertical="center"/>
    </xf>
    <xf numFmtId="0" fontId="22" fillId="0" borderId="0" xfId="1" applyFont="1" applyAlignment="1">
      <alignment horizontal="center" vertical="top"/>
    </xf>
    <xf numFmtId="0" fontId="22" fillId="0" borderId="0" xfId="2" applyFont="1" applyAlignment="1">
      <alignment horizontal="justify" vertical="top" wrapText="1"/>
    </xf>
    <xf numFmtId="0" fontId="23" fillId="4" borderId="0" xfId="1" applyFont="1" applyFill="1" applyAlignment="1">
      <alignment horizontal="right" vertical="top"/>
    </xf>
    <xf numFmtId="0" fontId="23" fillId="4" borderId="0" xfId="1" applyFont="1" applyFill="1" applyAlignment="1">
      <alignment horizontal="justify" vertical="top"/>
    </xf>
    <xf numFmtId="4" fontId="23" fillId="4" borderId="0" xfId="1" applyNumberFormat="1" applyFont="1" applyFill="1" applyAlignment="1">
      <alignment horizontal="center" vertical="center"/>
    </xf>
    <xf numFmtId="4" fontId="23" fillId="4" borderId="0" xfId="1" applyNumberFormat="1" applyFont="1" applyFill="1" applyAlignment="1">
      <alignment vertical="center"/>
    </xf>
    <xf numFmtId="4" fontId="24" fillId="4" borderId="0" xfId="1" applyNumberFormat="1" applyFont="1" applyFill="1" applyAlignment="1">
      <alignment horizontal="right" vertical="center"/>
    </xf>
    <xf numFmtId="4" fontId="24" fillId="4" borderId="0" xfId="1" applyNumberFormat="1" applyFont="1" applyFill="1" applyAlignment="1">
      <alignment vertical="center"/>
    </xf>
    <xf numFmtId="0" fontId="22" fillId="0" borderId="0" xfId="1" applyFont="1" applyAlignment="1">
      <alignment horizontal="right" vertical="top"/>
    </xf>
    <xf numFmtId="0" fontId="22" fillId="0" borderId="0" xfId="1" applyFont="1" applyAlignment="1">
      <alignment horizontal="justify" vertical="top"/>
    </xf>
    <xf numFmtId="0" fontId="5" fillId="0" borderId="0" xfId="1" applyFont="1" applyAlignment="1">
      <alignment horizontal="justify" vertical="top"/>
    </xf>
    <xf numFmtId="4" fontId="19" fillId="0" borderId="0" xfId="1" applyNumberFormat="1" applyFont="1" applyAlignment="1">
      <alignment vertical="center"/>
    </xf>
    <xf numFmtId="0" fontId="1" fillId="0" borderId="0" xfId="1" applyAlignment="1">
      <alignment horizontal="right"/>
    </xf>
    <xf numFmtId="0" fontId="25" fillId="0" borderId="0" xfId="1" applyFont="1" applyAlignment="1">
      <alignment horizontal="right"/>
    </xf>
    <xf numFmtId="0" fontId="2" fillId="2" borderId="1" xfId="1" applyFont="1" applyFill="1" applyBorder="1" applyAlignment="1">
      <alignment horizontal="left"/>
    </xf>
    <xf numFmtId="0" fontId="2" fillId="2" borderId="2" xfId="1" applyFont="1" applyFill="1" applyBorder="1" applyAlignment="1">
      <alignment horizontal="left"/>
    </xf>
    <xf numFmtId="0" fontId="2" fillId="2" borderId="3" xfId="1" applyFont="1" applyFill="1" applyBorder="1" applyAlignment="1">
      <alignment horizontal="left"/>
    </xf>
    <xf numFmtId="0" fontId="20" fillId="4" borderId="0" xfId="2" applyFont="1" applyFill="1" applyAlignment="1">
      <alignment horizontal="center" vertical="top" wrapText="1"/>
    </xf>
    <xf numFmtId="0" fontId="19" fillId="0" borderId="6" xfId="1" applyFont="1" applyBorder="1" applyAlignment="1">
      <alignment horizontal="left" vertical="top"/>
    </xf>
  </cellXfs>
  <cellStyles count="3">
    <cellStyle name="Normalno" xfId="0" builtinId="0"/>
    <cellStyle name="Normalno 3" xfId="1" xr:uid="{7A87777B-2A14-4D9C-88CB-4F4275FAFB38}"/>
    <cellStyle name="tekst" xfId="2" xr:uid="{01CD4EE4-16BA-415D-89C1-91FB88C157A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57959-89D8-414E-99DE-AEB802EF6C9E}">
  <sheetPr>
    <tabColor rgb="FFFF0000"/>
  </sheetPr>
  <dimension ref="A1:K63"/>
  <sheetViews>
    <sheetView showZeros="0" tabSelected="1" view="pageBreakPreview" topLeftCell="B38" zoomScale="140" zoomScaleNormal="110" zoomScaleSheetLayoutView="140" workbookViewId="0">
      <selection activeCell="B20" sqref="B20"/>
    </sheetView>
  </sheetViews>
  <sheetFormatPr defaultRowHeight="12.75" x14ac:dyDescent="0.2"/>
  <cols>
    <col min="1" max="1" width="6.5703125" style="2" customWidth="1"/>
    <col min="2" max="2" width="56.28515625" style="86" customWidth="1"/>
    <col min="3" max="3" width="8.42578125" style="60" customWidth="1"/>
    <col min="4" max="4" width="10.7109375" style="58" customWidth="1"/>
    <col min="5" max="5" width="10.7109375" style="59" customWidth="1"/>
    <col min="6" max="6" width="13.28515625" style="60" customWidth="1"/>
    <col min="7" max="7" width="9.140625" style="1"/>
    <col min="8" max="8" width="11" style="1" customWidth="1"/>
    <col min="9" max="9" width="25" style="1" customWidth="1"/>
    <col min="10" max="10" width="9.140625" style="1"/>
    <col min="11" max="11" width="64.7109375" style="1" customWidth="1"/>
    <col min="12" max="256" width="9.140625" style="1"/>
    <col min="257" max="257" width="6.5703125" style="1" customWidth="1"/>
    <col min="258" max="258" width="56.28515625" style="1" customWidth="1"/>
    <col min="259" max="259" width="8.42578125" style="1" customWidth="1"/>
    <col min="260" max="261" width="10.7109375" style="1" customWidth="1"/>
    <col min="262" max="262" width="13.28515625" style="1" customWidth="1"/>
    <col min="263" max="263" width="9.140625" style="1"/>
    <col min="264" max="264" width="11" style="1" customWidth="1"/>
    <col min="265" max="265" width="25" style="1" customWidth="1"/>
    <col min="266" max="266" width="9.140625" style="1"/>
    <col min="267" max="267" width="64.7109375" style="1" customWidth="1"/>
    <col min="268" max="512" width="9.140625" style="1"/>
    <col min="513" max="513" width="6.5703125" style="1" customWidth="1"/>
    <col min="514" max="514" width="56.28515625" style="1" customWidth="1"/>
    <col min="515" max="515" width="8.42578125" style="1" customWidth="1"/>
    <col min="516" max="517" width="10.7109375" style="1" customWidth="1"/>
    <col min="518" max="518" width="13.28515625" style="1" customWidth="1"/>
    <col min="519" max="519" width="9.140625" style="1"/>
    <col min="520" max="520" width="11" style="1" customWidth="1"/>
    <col min="521" max="521" width="25" style="1" customWidth="1"/>
    <col min="522" max="522" width="9.140625" style="1"/>
    <col min="523" max="523" width="64.7109375" style="1" customWidth="1"/>
    <col min="524" max="768" width="9.140625" style="1"/>
    <col min="769" max="769" width="6.5703125" style="1" customWidth="1"/>
    <col min="770" max="770" width="56.28515625" style="1" customWidth="1"/>
    <col min="771" max="771" width="8.42578125" style="1" customWidth="1"/>
    <col min="772" max="773" width="10.7109375" style="1" customWidth="1"/>
    <col min="774" max="774" width="13.28515625" style="1" customWidth="1"/>
    <col min="775" max="775" width="9.140625" style="1"/>
    <col min="776" max="776" width="11" style="1" customWidth="1"/>
    <col min="777" max="777" width="25" style="1" customWidth="1"/>
    <col min="778" max="778" width="9.140625" style="1"/>
    <col min="779" max="779" width="64.7109375" style="1" customWidth="1"/>
    <col min="780" max="1024" width="9.140625" style="1"/>
    <col min="1025" max="1025" width="6.5703125" style="1" customWidth="1"/>
    <col min="1026" max="1026" width="56.28515625" style="1" customWidth="1"/>
    <col min="1027" max="1027" width="8.42578125" style="1" customWidth="1"/>
    <col min="1028" max="1029" width="10.7109375" style="1" customWidth="1"/>
    <col min="1030" max="1030" width="13.28515625" style="1" customWidth="1"/>
    <col min="1031" max="1031" width="9.140625" style="1"/>
    <col min="1032" max="1032" width="11" style="1" customWidth="1"/>
    <col min="1033" max="1033" width="25" style="1" customWidth="1"/>
    <col min="1034" max="1034" width="9.140625" style="1"/>
    <col min="1035" max="1035" width="64.7109375" style="1" customWidth="1"/>
    <col min="1036" max="1280" width="9.140625" style="1"/>
    <col min="1281" max="1281" width="6.5703125" style="1" customWidth="1"/>
    <col min="1282" max="1282" width="56.28515625" style="1" customWidth="1"/>
    <col min="1283" max="1283" width="8.42578125" style="1" customWidth="1"/>
    <col min="1284" max="1285" width="10.7109375" style="1" customWidth="1"/>
    <col min="1286" max="1286" width="13.28515625" style="1" customWidth="1"/>
    <col min="1287" max="1287" width="9.140625" style="1"/>
    <col min="1288" max="1288" width="11" style="1" customWidth="1"/>
    <col min="1289" max="1289" width="25" style="1" customWidth="1"/>
    <col min="1290" max="1290" width="9.140625" style="1"/>
    <col min="1291" max="1291" width="64.7109375" style="1" customWidth="1"/>
    <col min="1292" max="1536" width="9.140625" style="1"/>
    <col min="1537" max="1537" width="6.5703125" style="1" customWidth="1"/>
    <col min="1538" max="1538" width="56.28515625" style="1" customWidth="1"/>
    <col min="1539" max="1539" width="8.42578125" style="1" customWidth="1"/>
    <col min="1540" max="1541" width="10.7109375" style="1" customWidth="1"/>
    <col min="1542" max="1542" width="13.28515625" style="1" customWidth="1"/>
    <col min="1543" max="1543" width="9.140625" style="1"/>
    <col min="1544" max="1544" width="11" style="1" customWidth="1"/>
    <col min="1545" max="1545" width="25" style="1" customWidth="1"/>
    <col min="1546" max="1546" width="9.140625" style="1"/>
    <col min="1547" max="1547" width="64.7109375" style="1" customWidth="1"/>
    <col min="1548" max="1792" width="9.140625" style="1"/>
    <col min="1793" max="1793" width="6.5703125" style="1" customWidth="1"/>
    <col min="1794" max="1794" width="56.28515625" style="1" customWidth="1"/>
    <col min="1795" max="1795" width="8.42578125" style="1" customWidth="1"/>
    <col min="1796" max="1797" width="10.7109375" style="1" customWidth="1"/>
    <col min="1798" max="1798" width="13.28515625" style="1" customWidth="1"/>
    <col min="1799" max="1799" width="9.140625" style="1"/>
    <col min="1800" max="1800" width="11" style="1" customWidth="1"/>
    <col min="1801" max="1801" width="25" style="1" customWidth="1"/>
    <col min="1802" max="1802" width="9.140625" style="1"/>
    <col min="1803" max="1803" width="64.7109375" style="1" customWidth="1"/>
    <col min="1804" max="2048" width="9.140625" style="1"/>
    <col min="2049" max="2049" width="6.5703125" style="1" customWidth="1"/>
    <col min="2050" max="2050" width="56.28515625" style="1" customWidth="1"/>
    <col min="2051" max="2051" width="8.42578125" style="1" customWidth="1"/>
    <col min="2052" max="2053" width="10.7109375" style="1" customWidth="1"/>
    <col min="2054" max="2054" width="13.28515625" style="1" customWidth="1"/>
    <col min="2055" max="2055" width="9.140625" style="1"/>
    <col min="2056" max="2056" width="11" style="1" customWidth="1"/>
    <col min="2057" max="2057" width="25" style="1" customWidth="1"/>
    <col min="2058" max="2058" width="9.140625" style="1"/>
    <col min="2059" max="2059" width="64.7109375" style="1" customWidth="1"/>
    <col min="2060" max="2304" width="9.140625" style="1"/>
    <col min="2305" max="2305" width="6.5703125" style="1" customWidth="1"/>
    <col min="2306" max="2306" width="56.28515625" style="1" customWidth="1"/>
    <col min="2307" max="2307" width="8.42578125" style="1" customWidth="1"/>
    <col min="2308" max="2309" width="10.7109375" style="1" customWidth="1"/>
    <col min="2310" max="2310" width="13.28515625" style="1" customWidth="1"/>
    <col min="2311" max="2311" width="9.140625" style="1"/>
    <col min="2312" max="2312" width="11" style="1" customWidth="1"/>
    <col min="2313" max="2313" width="25" style="1" customWidth="1"/>
    <col min="2314" max="2314" width="9.140625" style="1"/>
    <col min="2315" max="2315" width="64.7109375" style="1" customWidth="1"/>
    <col min="2316" max="2560" width="9.140625" style="1"/>
    <col min="2561" max="2561" width="6.5703125" style="1" customWidth="1"/>
    <col min="2562" max="2562" width="56.28515625" style="1" customWidth="1"/>
    <col min="2563" max="2563" width="8.42578125" style="1" customWidth="1"/>
    <col min="2564" max="2565" width="10.7109375" style="1" customWidth="1"/>
    <col min="2566" max="2566" width="13.28515625" style="1" customWidth="1"/>
    <col min="2567" max="2567" width="9.140625" style="1"/>
    <col min="2568" max="2568" width="11" style="1" customWidth="1"/>
    <col min="2569" max="2569" width="25" style="1" customWidth="1"/>
    <col min="2570" max="2570" width="9.140625" style="1"/>
    <col min="2571" max="2571" width="64.7109375" style="1" customWidth="1"/>
    <col min="2572" max="2816" width="9.140625" style="1"/>
    <col min="2817" max="2817" width="6.5703125" style="1" customWidth="1"/>
    <col min="2818" max="2818" width="56.28515625" style="1" customWidth="1"/>
    <col min="2819" max="2819" width="8.42578125" style="1" customWidth="1"/>
    <col min="2820" max="2821" width="10.7109375" style="1" customWidth="1"/>
    <col min="2822" max="2822" width="13.28515625" style="1" customWidth="1"/>
    <col min="2823" max="2823" width="9.140625" style="1"/>
    <col min="2824" max="2824" width="11" style="1" customWidth="1"/>
    <col min="2825" max="2825" width="25" style="1" customWidth="1"/>
    <col min="2826" max="2826" width="9.140625" style="1"/>
    <col min="2827" max="2827" width="64.7109375" style="1" customWidth="1"/>
    <col min="2828" max="3072" width="9.140625" style="1"/>
    <col min="3073" max="3073" width="6.5703125" style="1" customWidth="1"/>
    <col min="3074" max="3074" width="56.28515625" style="1" customWidth="1"/>
    <col min="3075" max="3075" width="8.42578125" style="1" customWidth="1"/>
    <col min="3076" max="3077" width="10.7109375" style="1" customWidth="1"/>
    <col min="3078" max="3078" width="13.28515625" style="1" customWidth="1"/>
    <col min="3079" max="3079" width="9.140625" style="1"/>
    <col min="3080" max="3080" width="11" style="1" customWidth="1"/>
    <col min="3081" max="3081" width="25" style="1" customWidth="1"/>
    <col min="3082" max="3082" width="9.140625" style="1"/>
    <col min="3083" max="3083" width="64.7109375" style="1" customWidth="1"/>
    <col min="3084" max="3328" width="9.140625" style="1"/>
    <col min="3329" max="3329" width="6.5703125" style="1" customWidth="1"/>
    <col min="3330" max="3330" width="56.28515625" style="1" customWidth="1"/>
    <col min="3331" max="3331" width="8.42578125" style="1" customWidth="1"/>
    <col min="3332" max="3333" width="10.7109375" style="1" customWidth="1"/>
    <col min="3334" max="3334" width="13.28515625" style="1" customWidth="1"/>
    <col min="3335" max="3335" width="9.140625" style="1"/>
    <col min="3336" max="3336" width="11" style="1" customWidth="1"/>
    <col min="3337" max="3337" width="25" style="1" customWidth="1"/>
    <col min="3338" max="3338" width="9.140625" style="1"/>
    <col min="3339" max="3339" width="64.7109375" style="1" customWidth="1"/>
    <col min="3340" max="3584" width="9.140625" style="1"/>
    <col min="3585" max="3585" width="6.5703125" style="1" customWidth="1"/>
    <col min="3586" max="3586" width="56.28515625" style="1" customWidth="1"/>
    <col min="3587" max="3587" width="8.42578125" style="1" customWidth="1"/>
    <col min="3588" max="3589" width="10.7109375" style="1" customWidth="1"/>
    <col min="3590" max="3590" width="13.28515625" style="1" customWidth="1"/>
    <col min="3591" max="3591" width="9.140625" style="1"/>
    <col min="3592" max="3592" width="11" style="1" customWidth="1"/>
    <col min="3593" max="3593" width="25" style="1" customWidth="1"/>
    <col min="3594" max="3594" width="9.140625" style="1"/>
    <col min="3595" max="3595" width="64.7109375" style="1" customWidth="1"/>
    <col min="3596" max="3840" width="9.140625" style="1"/>
    <col min="3841" max="3841" width="6.5703125" style="1" customWidth="1"/>
    <col min="3842" max="3842" width="56.28515625" style="1" customWidth="1"/>
    <col min="3843" max="3843" width="8.42578125" style="1" customWidth="1"/>
    <col min="3844" max="3845" width="10.7109375" style="1" customWidth="1"/>
    <col min="3846" max="3846" width="13.28515625" style="1" customWidth="1"/>
    <col min="3847" max="3847" width="9.140625" style="1"/>
    <col min="3848" max="3848" width="11" style="1" customWidth="1"/>
    <col min="3849" max="3849" width="25" style="1" customWidth="1"/>
    <col min="3850" max="3850" width="9.140625" style="1"/>
    <col min="3851" max="3851" width="64.7109375" style="1" customWidth="1"/>
    <col min="3852" max="4096" width="9.140625" style="1"/>
    <col min="4097" max="4097" width="6.5703125" style="1" customWidth="1"/>
    <col min="4098" max="4098" width="56.28515625" style="1" customWidth="1"/>
    <col min="4099" max="4099" width="8.42578125" style="1" customWidth="1"/>
    <col min="4100" max="4101" width="10.7109375" style="1" customWidth="1"/>
    <col min="4102" max="4102" width="13.28515625" style="1" customWidth="1"/>
    <col min="4103" max="4103" width="9.140625" style="1"/>
    <col min="4104" max="4104" width="11" style="1" customWidth="1"/>
    <col min="4105" max="4105" width="25" style="1" customWidth="1"/>
    <col min="4106" max="4106" width="9.140625" style="1"/>
    <col min="4107" max="4107" width="64.7109375" style="1" customWidth="1"/>
    <col min="4108" max="4352" width="9.140625" style="1"/>
    <col min="4353" max="4353" width="6.5703125" style="1" customWidth="1"/>
    <col min="4354" max="4354" width="56.28515625" style="1" customWidth="1"/>
    <col min="4355" max="4355" width="8.42578125" style="1" customWidth="1"/>
    <col min="4356" max="4357" width="10.7109375" style="1" customWidth="1"/>
    <col min="4358" max="4358" width="13.28515625" style="1" customWidth="1"/>
    <col min="4359" max="4359" width="9.140625" style="1"/>
    <col min="4360" max="4360" width="11" style="1" customWidth="1"/>
    <col min="4361" max="4361" width="25" style="1" customWidth="1"/>
    <col min="4362" max="4362" width="9.140625" style="1"/>
    <col min="4363" max="4363" width="64.7109375" style="1" customWidth="1"/>
    <col min="4364" max="4608" width="9.140625" style="1"/>
    <col min="4609" max="4609" width="6.5703125" style="1" customWidth="1"/>
    <col min="4610" max="4610" width="56.28515625" style="1" customWidth="1"/>
    <col min="4611" max="4611" width="8.42578125" style="1" customWidth="1"/>
    <col min="4612" max="4613" width="10.7109375" style="1" customWidth="1"/>
    <col min="4614" max="4614" width="13.28515625" style="1" customWidth="1"/>
    <col min="4615" max="4615" width="9.140625" style="1"/>
    <col min="4616" max="4616" width="11" style="1" customWidth="1"/>
    <col min="4617" max="4617" width="25" style="1" customWidth="1"/>
    <col min="4618" max="4618" width="9.140625" style="1"/>
    <col min="4619" max="4619" width="64.7109375" style="1" customWidth="1"/>
    <col min="4620" max="4864" width="9.140625" style="1"/>
    <col min="4865" max="4865" width="6.5703125" style="1" customWidth="1"/>
    <col min="4866" max="4866" width="56.28515625" style="1" customWidth="1"/>
    <col min="4867" max="4867" width="8.42578125" style="1" customWidth="1"/>
    <col min="4868" max="4869" width="10.7109375" style="1" customWidth="1"/>
    <col min="4870" max="4870" width="13.28515625" style="1" customWidth="1"/>
    <col min="4871" max="4871" width="9.140625" style="1"/>
    <col min="4872" max="4872" width="11" style="1" customWidth="1"/>
    <col min="4873" max="4873" width="25" style="1" customWidth="1"/>
    <col min="4874" max="4874" width="9.140625" style="1"/>
    <col min="4875" max="4875" width="64.7109375" style="1" customWidth="1"/>
    <col min="4876" max="5120" width="9.140625" style="1"/>
    <col min="5121" max="5121" width="6.5703125" style="1" customWidth="1"/>
    <col min="5122" max="5122" width="56.28515625" style="1" customWidth="1"/>
    <col min="5123" max="5123" width="8.42578125" style="1" customWidth="1"/>
    <col min="5124" max="5125" width="10.7109375" style="1" customWidth="1"/>
    <col min="5126" max="5126" width="13.28515625" style="1" customWidth="1"/>
    <col min="5127" max="5127" width="9.140625" style="1"/>
    <col min="5128" max="5128" width="11" style="1" customWidth="1"/>
    <col min="5129" max="5129" width="25" style="1" customWidth="1"/>
    <col min="5130" max="5130" width="9.140625" style="1"/>
    <col min="5131" max="5131" width="64.7109375" style="1" customWidth="1"/>
    <col min="5132" max="5376" width="9.140625" style="1"/>
    <col min="5377" max="5377" width="6.5703125" style="1" customWidth="1"/>
    <col min="5378" max="5378" width="56.28515625" style="1" customWidth="1"/>
    <col min="5379" max="5379" width="8.42578125" style="1" customWidth="1"/>
    <col min="5380" max="5381" width="10.7109375" style="1" customWidth="1"/>
    <col min="5382" max="5382" width="13.28515625" style="1" customWidth="1"/>
    <col min="5383" max="5383" width="9.140625" style="1"/>
    <col min="5384" max="5384" width="11" style="1" customWidth="1"/>
    <col min="5385" max="5385" width="25" style="1" customWidth="1"/>
    <col min="5386" max="5386" width="9.140625" style="1"/>
    <col min="5387" max="5387" width="64.7109375" style="1" customWidth="1"/>
    <col min="5388" max="5632" width="9.140625" style="1"/>
    <col min="5633" max="5633" width="6.5703125" style="1" customWidth="1"/>
    <col min="5634" max="5634" width="56.28515625" style="1" customWidth="1"/>
    <col min="5635" max="5635" width="8.42578125" style="1" customWidth="1"/>
    <col min="5636" max="5637" width="10.7109375" style="1" customWidth="1"/>
    <col min="5638" max="5638" width="13.28515625" style="1" customWidth="1"/>
    <col min="5639" max="5639" width="9.140625" style="1"/>
    <col min="5640" max="5640" width="11" style="1" customWidth="1"/>
    <col min="5641" max="5641" width="25" style="1" customWidth="1"/>
    <col min="5642" max="5642" width="9.140625" style="1"/>
    <col min="5643" max="5643" width="64.7109375" style="1" customWidth="1"/>
    <col min="5644" max="5888" width="9.140625" style="1"/>
    <col min="5889" max="5889" width="6.5703125" style="1" customWidth="1"/>
    <col min="5890" max="5890" width="56.28515625" style="1" customWidth="1"/>
    <col min="5891" max="5891" width="8.42578125" style="1" customWidth="1"/>
    <col min="5892" max="5893" width="10.7109375" style="1" customWidth="1"/>
    <col min="5894" max="5894" width="13.28515625" style="1" customWidth="1"/>
    <col min="5895" max="5895" width="9.140625" style="1"/>
    <col min="5896" max="5896" width="11" style="1" customWidth="1"/>
    <col min="5897" max="5897" width="25" style="1" customWidth="1"/>
    <col min="5898" max="5898" width="9.140625" style="1"/>
    <col min="5899" max="5899" width="64.7109375" style="1" customWidth="1"/>
    <col min="5900" max="6144" width="9.140625" style="1"/>
    <col min="6145" max="6145" width="6.5703125" style="1" customWidth="1"/>
    <col min="6146" max="6146" width="56.28515625" style="1" customWidth="1"/>
    <col min="6147" max="6147" width="8.42578125" style="1" customWidth="1"/>
    <col min="6148" max="6149" width="10.7109375" style="1" customWidth="1"/>
    <col min="6150" max="6150" width="13.28515625" style="1" customWidth="1"/>
    <col min="6151" max="6151" width="9.140625" style="1"/>
    <col min="6152" max="6152" width="11" style="1" customWidth="1"/>
    <col min="6153" max="6153" width="25" style="1" customWidth="1"/>
    <col min="6154" max="6154" width="9.140625" style="1"/>
    <col min="6155" max="6155" width="64.7109375" style="1" customWidth="1"/>
    <col min="6156" max="6400" width="9.140625" style="1"/>
    <col min="6401" max="6401" width="6.5703125" style="1" customWidth="1"/>
    <col min="6402" max="6402" width="56.28515625" style="1" customWidth="1"/>
    <col min="6403" max="6403" width="8.42578125" style="1" customWidth="1"/>
    <col min="6404" max="6405" width="10.7109375" style="1" customWidth="1"/>
    <col min="6406" max="6406" width="13.28515625" style="1" customWidth="1"/>
    <col min="6407" max="6407" width="9.140625" style="1"/>
    <col min="6408" max="6408" width="11" style="1" customWidth="1"/>
    <col min="6409" max="6409" width="25" style="1" customWidth="1"/>
    <col min="6410" max="6410" width="9.140625" style="1"/>
    <col min="6411" max="6411" width="64.7109375" style="1" customWidth="1"/>
    <col min="6412" max="6656" width="9.140625" style="1"/>
    <col min="6657" max="6657" width="6.5703125" style="1" customWidth="1"/>
    <col min="6658" max="6658" width="56.28515625" style="1" customWidth="1"/>
    <col min="6659" max="6659" width="8.42578125" style="1" customWidth="1"/>
    <col min="6660" max="6661" width="10.7109375" style="1" customWidth="1"/>
    <col min="6662" max="6662" width="13.28515625" style="1" customWidth="1"/>
    <col min="6663" max="6663" width="9.140625" style="1"/>
    <col min="6664" max="6664" width="11" style="1" customWidth="1"/>
    <col min="6665" max="6665" width="25" style="1" customWidth="1"/>
    <col min="6666" max="6666" width="9.140625" style="1"/>
    <col min="6667" max="6667" width="64.7109375" style="1" customWidth="1"/>
    <col min="6668" max="6912" width="9.140625" style="1"/>
    <col min="6913" max="6913" width="6.5703125" style="1" customWidth="1"/>
    <col min="6914" max="6914" width="56.28515625" style="1" customWidth="1"/>
    <col min="6915" max="6915" width="8.42578125" style="1" customWidth="1"/>
    <col min="6916" max="6917" width="10.7109375" style="1" customWidth="1"/>
    <col min="6918" max="6918" width="13.28515625" style="1" customWidth="1"/>
    <col min="6919" max="6919" width="9.140625" style="1"/>
    <col min="6920" max="6920" width="11" style="1" customWidth="1"/>
    <col min="6921" max="6921" width="25" style="1" customWidth="1"/>
    <col min="6922" max="6922" width="9.140625" style="1"/>
    <col min="6923" max="6923" width="64.7109375" style="1" customWidth="1"/>
    <col min="6924" max="7168" width="9.140625" style="1"/>
    <col min="7169" max="7169" width="6.5703125" style="1" customWidth="1"/>
    <col min="7170" max="7170" width="56.28515625" style="1" customWidth="1"/>
    <col min="7171" max="7171" width="8.42578125" style="1" customWidth="1"/>
    <col min="7172" max="7173" width="10.7109375" style="1" customWidth="1"/>
    <col min="7174" max="7174" width="13.28515625" style="1" customWidth="1"/>
    <col min="7175" max="7175" width="9.140625" style="1"/>
    <col min="7176" max="7176" width="11" style="1" customWidth="1"/>
    <col min="7177" max="7177" width="25" style="1" customWidth="1"/>
    <col min="7178" max="7178" width="9.140625" style="1"/>
    <col min="7179" max="7179" width="64.7109375" style="1" customWidth="1"/>
    <col min="7180" max="7424" width="9.140625" style="1"/>
    <col min="7425" max="7425" width="6.5703125" style="1" customWidth="1"/>
    <col min="7426" max="7426" width="56.28515625" style="1" customWidth="1"/>
    <col min="7427" max="7427" width="8.42578125" style="1" customWidth="1"/>
    <col min="7428" max="7429" width="10.7109375" style="1" customWidth="1"/>
    <col min="7430" max="7430" width="13.28515625" style="1" customWidth="1"/>
    <col min="7431" max="7431" width="9.140625" style="1"/>
    <col min="7432" max="7432" width="11" style="1" customWidth="1"/>
    <col min="7433" max="7433" width="25" style="1" customWidth="1"/>
    <col min="7434" max="7434" width="9.140625" style="1"/>
    <col min="7435" max="7435" width="64.7109375" style="1" customWidth="1"/>
    <col min="7436" max="7680" width="9.140625" style="1"/>
    <col min="7681" max="7681" width="6.5703125" style="1" customWidth="1"/>
    <col min="7682" max="7682" width="56.28515625" style="1" customWidth="1"/>
    <col min="7683" max="7683" width="8.42578125" style="1" customWidth="1"/>
    <col min="7684" max="7685" width="10.7109375" style="1" customWidth="1"/>
    <col min="7686" max="7686" width="13.28515625" style="1" customWidth="1"/>
    <col min="7687" max="7687" width="9.140625" style="1"/>
    <col min="7688" max="7688" width="11" style="1" customWidth="1"/>
    <col min="7689" max="7689" width="25" style="1" customWidth="1"/>
    <col min="7690" max="7690" width="9.140625" style="1"/>
    <col min="7691" max="7691" width="64.7109375" style="1" customWidth="1"/>
    <col min="7692" max="7936" width="9.140625" style="1"/>
    <col min="7937" max="7937" width="6.5703125" style="1" customWidth="1"/>
    <col min="7938" max="7938" width="56.28515625" style="1" customWidth="1"/>
    <col min="7939" max="7939" width="8.42578125" style="1" customWidth="1"/>
    <col min="7940" max="7941" width="10.7109375" style="1" customWidth="1"/>
    <col min="7942" max="7942" width="13.28515625" style="1" customWidth="1"/>
    <col min="7943" max="7943" width="9.140625" style="1"/>
    <col min="7944" max="7944" width="11" style="1" customWidth="1"/>
    <col min="7945" max="7945" width="25" style="1" customWidth="1"/>
    <col min="7946" max="7946" width="9.140625" style="1"/>
    <col min="7947" max="7947" width="64.7109375" style="1" customWidth="1"/>
    <col min="7948" max="8192" width="9.140625" style="1"/>
    <col min="8193" max="8193" width="6.5703125" style="1" customWidth="1"/>
    <col min="8194" max="8194" width="56.28515625" style="1" customWidth="1"/>
    <col min="8195" max="8195" width="8.42578125" style="1" customWidth="1"/>
    <col min="8196" max="8197" width="10.7109375" style="1" customWidth="1"/>
    <col min="8198" max="8198" width="13.28515625" style="1" customWidth="1"/>
    <col min="8199" max="8199" width="9.140625" style="1"/>
    <col min="8200" max="8200" width="11" style="1" customWidth="1"/>
    <col min="8201" max="8201" width="25" style="1" customWidth="1"/>
    <col min="8202" max="8202" width="9.140625" style="1"/>
    <col min="8203" max="8203" width="64.7109375" style="1" customWidth="1"/>
    <col min="8204" max="8448" width="9.140625" style="1"/>
    <col min="8449" max="8449" width="6.5703125" style="1" customWidth="1"/>
    <col min="8450" max="8450" width="56.28515625" style="1" customWidth="1"/>
    <col min="8451" max="8451" width="8.42578125" style="1" customWidth="1"/>
    <col min="8452" max="8453" width="10.7109375" style="1" customWidth="1"/>
    <col min="8454" max="8454" width="13.28515625" style="1" customWidth="1"/>
    <col min="8455" max="8455" width="9.140625" style="1"/>
    <col min="8456" max="8456" width="11" style="1" customWidth="1"/>
    <col min="8457" max="8457" width="25" style="1" customWidth="1"/>
    <col min="8458" max="8458" width="9.140625" style="1"/>
    <col min="8459" max="8459" width="64.7109375" style="1" customWidth="1"/>
    <col min="8460" max="8704" width="9.140625" style="1"/>
    <col min="8705" max="8705" width="6.5703125" style="1" customWidth="1"/>
    <col min="8706" max="8706" width="56.28515625" style="1" customWidth="1"/>
    <col min="8707" max="8707" width="8.42578125" style="1" customWidth="1"/>
    <col min="8708" max="8709" width="10.7109375" style="1" customWidth="1"/>
    <col min="8710" max="8710" width="13.28515625" style="1" customWidth="1"/>
    <col min="8711" max="8711" width="9.140625" style="1"/>
    <col min="8712" max="8712" width="11" style="1" customWidth="1"/>
    <col min="8713" max="8713" width="25" style="1" customWidth="1"/>
    <col min="8714" max="8714" width="9.140625" style="1"/>
    <col min="8715" max="8715" width="64.7109375" style="1" customWidth="1"/>
    <col min="8716" max="8960" width="9.140625" style="1"/>
    <col min="8961" max="8961" width="6.5703125" style="1" customWidth="1"/>
    <col min="8962" max="8962" width="56.28515625" style="1" customWidth="1"/>
    <col min="8963" max="8963" width="8.42578125" style="1" customWidth="1"/>
    <col min="8964" max="8965" width="10.7109375" style="1" customWidth="1"/>
    <col min="8966" max="8966" width="13.28515625" style="1" customWidth="1"/>
    <col min="8967" max="8967" width="9.140625" style="1"/>
    <col min="8968" max="8968" width="11" style="1" customWidth="1"/>
    <col min="8969" max="8969" width="25" style="1" customWidth="1"/>
    <col min="8970" max="8970" width="9.140625" style="1"/>
    <col min="8971" max="8971" width="64.7109375" style="1" customWidth="1"/>
    <col min="8972" max="9216" width="9.140625" style="1"/>
    <col min="9217" max="9217" width="6.5703125" style="1" customWidth="1"/>
    <col min="9218" max="9218" width="56.28515625" style="1" customWidth="1"/>
    <col min="9219" max="9219" width="8.42578125" style="1" customWidth="1"/>
    <col min="9220" max="9221" width="10.7109375" style="1" customWidth="1"/>
    <col min="9222" max="9222" width="13.28515625" style="1" customWidth="1"/>
    <col min="9223" max="9223" width="9.140625" style="1"/>
    <col min="9224" max="9224" width="11" style="1" customWidth="1"/>
    <col min="9225" max="9225" width="25" style="1" customWidth="1"/>
    <col min="9226" max="9226" width="9.140625" style="1"/>
    <col min="9227" max="9227" width="64.7109375" style="1" customWidth="1"/>
    <col min="9228" max="9472" width="9.140625" style="1"/>
    <col min="9473" max="9473" width="6.5703125" style="1" customWidth="1"/>
    <col min="9474" max="9474" width="56.28515625" style="1" customWidth="1"/>
    <col min="9475" max="9475" width="8.42578125" style="1" customWidth="1"/>
    <col min="9476" max="9477" width="10.7109375" style="1" customWidth="1"/>
    <col min="9478" max="9478" width="13.28515625" style="1" customWidth="1"/>
    <col min="9479" max="9479" width="9.140625" style="1"/>
    <col min="9480" max="9480" width="11" style="1" customWidth="1"/>
    <col min="9481" max="9481" width="25" style="1" customWidth="1"/>
    <col min="9482" max="9482" width="9.140625" style="1"/>
    <col min="9483" max="9483" width="64.7109375" style="1" customWidth="1"/>
    <col min="9484" max="9728" width="9.140625" style="1"/>
    <col min="9729" max="9729" width="6.5703125" style="1" customWidth="1"/>
    <col min="9730" max="9730" width="56.28515625" style="1" customWidth="1"/>
    <col min="9731" max="9731" width="8.42578125" style="1" customWidth="1"/>
    <col min="9732" max="9733" width="10.7109375" style="1" customWidth="1"/>
    <col min="9734" max="9734" width="13.28515625" style="1" customWidth="1"/>
    <col min="9735" max="9735" width="9.140625" style="1"/>
    <col min="9736" max="9736" width="11" style="1" customWidth="1"/>
    <col min="9737" max="9737" width="25" style="1" customWidth="1"/>
    <col min="9738" max="9738" width="9.140625" style="1"/>
    <col min="9739" max="9739" width="64.7109375" style="1" customWidth="1"/>
    <col min="9740" max="9984" width="9.140625" style="1"/>
    <col min="9985" max="9985" width="6.5703125" style="1" customWidth="1"/>
    <col min="9986" max="9986" width="56.28515625" style="1" customWidth="1"/>
    <col min="9987" max="9987" width="8.42578125" style="1" customWidth="1"/>
    <col min="9988" max="9989" width="10.7109375" style="1" customWidth="1"/>
    <col min="9990" max="9990" width="13.28515625" style="1" customWidth="1"/>
    <col min="9991" max="9991" width="9.140625" style="1"/>
    <col min="9992" max="9992" width="11" style="1" customWidth="1"/>
    <col min="9993" max="9993" width="25" style="1" customWidth="1"/>
    <col min="9994" max="9994" width="9.140625" style="1"/>
    <col min="9995" max="9995" width="64.7109375" style="1" customWidth="1"/>
    <col min="9996" max="10240" width="9.140625" style="1"/>
    <col min="10241" max="10241" width="6.5703125" style="1" customWidth="1"/>
    <col min="10242" max="10242" width="56.28515625" style="1" customWidth="1"/>
    <col min="10243" max="10243" width="8.42578125" style="1" customWidth="1"/>
    <col min="10244" max="10245" width="10.7109375" style="1" customWidth="1"/>
    <col min="10246" max="10246" width="13.28515625" style="1" customWidth="1"/>
    <col min="10247" max="10247" width="9.140625" style="1"/>
    <col min="10248" max="10248" width="11" style="1" customWidth="1"/>
    <col min="10249" max="10249" width="25" style="1" customWidth="1"/>
    <col min="10250" max="10250" width="9.140625" style="1"/>
    <col min="10251" max="10251" width="64.7109375" style="1" customWidth="1"/>
    <col min="10252" max="10496" width="9.140625" style="1"/>
    <col min="10497" max="10497" width="6.5703125" style="1" customWidth="1"/>
    <col min="10498" max="10498" width="56.28515625" style="1" customWidth="1"/>
    <col min="10499" max="10499" width="8.42578125" style="1" customWidth="1"/>
    <col min="10500" max="10501" width="10.7109375" style="1" customWidth="1"/>
    <col min="10502" max="10502" width="13.28515625" style="1" customWidth="1"/>
    <col min="10503" max="10503" width="9.140625" style="1"/>
    <col min="10504" max="10504" width="11" style="1" customWidth="1"/>
    <col min="10505" max="10505" width="25" style="1" customWidth="1"/>
    <col min="10506" max="10506" width="9.140625" style="1"/>
    <col min="10507" max="10507" width="64.7109375" style="1" customWidth="1"/>
    <col min="10508" max="10752" width="9.140625" style="1"/>
    <col min="10753" max="10753" width="6.5703125" style="1" customWidth="1"/>
    <col min="10754" max="10754" width="56.28515625" style="1" customWidth="1"/>
    <col min="10755" max="10755" width="8.42578125" style="1" customWidth="1"/>
    <col min="10756" max="10757" width="10.7109375" style="1" customWidth="1"/>
    <col min="10758" max="10758" width="13.28515625" style="1" customWidth="1"/>
    <col min="10759" max="10759" width="9.140625" style="1"/>
    <col min="10760" max="10760" width="11" style="1" customWidth="1"/>
    <col min="10761" max="10761" width="25" style="1" customWidth="1"/>
    <col min="10762" max="10762" width="9.140625" style="1"/>
    <col min="10763" max="10763" width="64.7109375" style="1" customWidth="1"/>
    <col min="10764" max="11008" width="9.140625" style="1"/>
    <col min="11009" max="11009" width="6.5703125" style="1" customWidth="1"/>
    <col min="11010" max="11010" width="56.28515625" style="1" customWidth="1"/>
    <col min="11011" max="11011" width="8.42578125" style="1" customWidth="1"/>
    <col min="11012" max="11013" width="10.7109375" style="1" customWidth="1"/>
    <col min="11014" max="11014" width="13.28515625" style="1" customWidth="1"/>
    <col min="11015" max="11015" width="9.140625" style="1"/>
    <col min="11016" max="11016" width="11" style="1" customWidth="1"/>
    <col min="11017" max="11017" width="25" style="1" customWidth="1"/>
    <col min="11018" max="11018" width="9.140625" style="1"/>
    <col min="11019" max="11019" width="64.7109375" style="1" customWidth="1"/>
    <col min="11020" max="11264" width="9.140625" style="1"/>
    <col min="11265" max="11265" width="6.5703125" style="1" customWidth="1"/>
    <col min="11266" max="11266" width="56.28515625" style="1" customWidth="1"/>
    <col min="11267" max="11267" width="8.42578125" style="1" customWidth="1"/>
    <col min="11268" max="11269" width="10.7109375" style="1" customWidth="1"/>
    <col min="11270" max="11270" width="13.28515625" style="1" customWidth="1"/>
    <col min="11271" max="11271" width="9.140625" style="1"/>
    <col min="11272" max="11272" width="11" style="1" customWidth="1"/>
    <col min="11273" max="11273" width="25" style="1" customWidth="1"/>
    <col min="11274" max="11274" width="9.140625" style="1"/>
    <col min="11275" max="11275" width="64.7109375" style="1" customWidth="1"/>
    <col min="11276" max="11520" width="9.140625" style="1"/>
    <col min="11521" max="11521" width="6.5703125" style="1" customWidth="1"/>
    <col min="11522" max="11522" width="56.28515625" style="1" customWidth="1"/>
    <col min="11523" max="11523" width="8.42578125" style="1" customWidth="1"/>
    <col min="11524" max="11525" width="10.7109375" style="1" customWidth="1"/>
    <col min="11526" max="11526" width="13.28515625" style="1" customWidth="1"/>
    <col min="11527" max="11527" width="9.140625" style="1"/>
    <col min="11528" max="11528" width="11" style="1" customWidth="1"/>
    <col min="11529" max="11529" width="25" style="1" customWidth="1"/>
    <col min="11530" max="11530" width="9.140625" style="1"/>
    <col min="11531" max="11531" width="64.7109375" style="1" customWidth="1"/>
    <col min="11532" max="11776" width="9.140625" style="1"/>
    <col min="11777" max="11777" width="6.5703125" style="1" customWidth="1"/>
    <col min="11778" max="11778" width="56.28515625" style="1" customWidth="1"/>
    <col min="11779" max="11779" width="8.42578125" style="1" customWidth="1"/>
    <col min="11780" max="11781" width="10.7109375" style="1" customWidth="1"/>
    <col min="11782" max="11782" width="13.28515625" style="1" customWidth="1"/>
    <col min="11783" max="11783" width="9.140625" style="1"/>
    <col min="11784" max="11784" width="11" style="1" customWidth="1"/>
    <col min="11785" max="11785" width="25" style="1" customWidth="1"/>
    <col min="11786" max="11786" width="9.140625" style="1"/>
    <col min="11787" max="11787" width="64.7109375" style="1" customWidth="1"/>
    <col min="11788" max="12032" width="9.140625" style="1"/>
    <col min="12033" max="12033" width="6.5703125" style="1" customWidth="1"/>
    <col min="12034" max="12034" width="56.28515625" style="1" customWidth="1"/>
    <col min="12035" max="12035" width="8.42578125" style="1" customWidth="1"/>
    <col min="12036" max="12037" width="10.7109375" style="1" customWidth="1"/>
    <col min="12038" max="12038" width="13.28515625" style="1" customWidth="1"/>
    <col min="12039" max="12039" width="9.140625" style="1"/>
    <col min="12040" max="12040" width="11" style="1" customWidth="1"/>
    <col min="12041" max="12041" width="25" style="1" customWidth="1"/>
    <col min="12042" max="12042" width="9.140625" style="1"/>
    <col min="12043" max="12043" width="64.7109375" style="1" customWidth="1"/>
    <col min="12044" max="12288" width="9.140625" style="1"/>
    <col min="12289" max="12289" width="6.5703125" style="1" customWidth="1"/>
    <col min="12290" max="12290" width="56.28515625" style="1" customWidth="1"/>
    <col min="12291" max="12291" width="8.42578125" style="1" customWidth="1"/>
    <col min="12292" max="12293" width="10.7109375" style="1" customWidth="1"/>
    <col min="12294" max="12294" width="13.28515625" style="1" customWidth="1"/>
    <col min="12295" max="12295" width="9.140625" style="1"/>
    <col min="12296" max="12296" width="11" style="1" customWidth="1"/>
    <col min="12297" max="12297" width="25" style="1" customWidth="1"/>
    <col min="12298" max="12298" width="9.140625" style="1"/>
    <col min="12299" max="12299" width="64.7109375" style="1" customWidth="1"/>
    <col min="12300" max="12544" width="9.140625" style="1"/>
    <col min="12545" max="12545" width="6.5703125" style="1" customWidth="1"/>
    <col min="12546" max="12546" width="56.28515625" style="1" customWidth="1"/>
    <col min="12547" max="12547" width="8.42578125" style="1" customWidth="1"/>
    <col min="12548" max="12549" width="10.7109375" style="1" customWidth="1"/>
    <col min="12550" max="12550" width="13.28515625" style="1" customWidth="1"/>
    <col min="12551" max="12551" width="9.140625" style="1"/>
    <col min="12552" max="12552" width="11" style="1" customWidth="1"/>
    <col min="12553" max="12553" width="25" style="1" customWidth="1"/>
    <col min="12554" max="12554" width="9.140625" style="1"/>
    <col min="12555" max="12555" width="64.7109375" style="1" customWidth="1"/>
    <col min="12556" max="12800" width="9.140625" style="1"/>
    <col min="12801" max="12801" width="6.5703125" style="1" customWidth="1"/>
    <col min="12802" max="12802" width="56.28515625" style="1" customWidth="1"/>
    <col min="12803" max="12803" width="8.42578125" style="1" customWidth="1"/>
    <col min="12804" max="12805" width="10.7109375" style="1" customWidth="1"/>
    <col min="12806" max="12806" width="13.28515625" style="1" customWidth="1"/>
    <col min="12807" max="12807" width="9.140625" style="1"/>
    <col min="12808" max="12808" width="11" style="1" customWidth="1"/>
    <col min="12809" max="12809" width="25" style="1" customWidth="1"/>
    <col min="12810" max="12810" width="9.140625" style="1"/>
    <col min="12811" max="12811" width="64.7109375" style="1" customWidth="1"/>
    <col min="12812" max="13056" width="9.140625" style="1"/>
    <col min="13057" max="13057" width="6.5703125" style="1" customWidth="1"/>
    <col min="13058" max="13058" width="56.28515625" style="1" customWidth="1"/>
    <col min="13059" max="13059" width="8.42578125" style="1" customWidth="1"/>
    <col min="13060" max="13061" width="10.7109375" style="1" customWidth="1"/>
    <col min="13062" max="13062" width="13.28515625" style="1" customWidth="1"/>
    <col min="13063" max="13063" width="9.140625" style="1"/>
    <col min="13064" max="13064" width="11" style="1" customWidth="1"/>
    <col min="13065" max="13065" width="25" style="1" customWidth="1"/>
    <col min="13066" max="13066" width="9.140625" style="1"/>
    <col min="13067" max="13067" width="64.7109375" style="1" customWidth="1"/>
    <col min="13068" max="13312" width="9.140625" style="1"/>
    <col min="13313" max="13313" width="6.5703125" style="1" customWidth="1"/>
    <col min="13314" max="13314" width="56.28515625" style="1" customWidth="1"/>
    <col min="13315" max="13315" width="8.42578125" style="1" customWidth="1"/>
    <col min="13316" max="13317" width="10.7109375" style="1" customWidth="1"/>
    <col min="13318" max="13318" width="13.28515625" style="1" customWidth="1"/>
    <col min="13319" max="13319" width="9.140625" style="1"/>
    <col min="13320" max="13320" width="11" style="1" customWidth="1"/>
    <col min="13321" max="13321" width="25" style="1" customWidth="1"/>
    <col min="13322" max="13322" width="9.140625" style="1"/>
    <col min="13323" max="13323" width="64.7109375" style="1" customWidth="1"/>
    <col min="13324" max="13568" width="9.140625" style="1"/>
    <col min="13569" max="13569" width="6.5703125" style="1" customWidth="1"/>
    <col min="13570" max="13570" width="56.28515625" style="1" customWidth="1"/>
    <col min="13571" max="13571" width="8.42578125" style="1" customWidth="1"/>
    <col min="13572" max="13573" width="10.7109375" style="1" customWidth="1"/>
    <col min="13574" max="13574" width="13.28515625" style="1" customWidth="1"/>
    <col min="13575" max="13575" width="9.140625" style="1"/>
    <col min="13576" max="13576" width="11" style="1" customWidth="1"/>
    <col min="13577" max="13577" width="25" style="1" customWidth="1"/>
    <col min="13578" max="13578" width="9.140625" style="1"/>
    <col min="13579" max="13579" width="64.7109375" style="1" customWidth="1"/>
    <col min="13580" max="13824" width="9.140625" style="1"/>
    <col min="13825" max="13825" width="6.5703125" style="1" customWidth="1"/>
    <col min="13826" max="13826" width="56.28515625" style="1" customWidth="1"/>
    <col min="13827" max="13827" width="8.42578125" style="1" customWidth="1"/>
    <col min="13828" max="13829" width="10.7109375" style="1" customWidth="1"/>
    <col min="13830" max="13830" width="13.28515625" style="1" customWidth="1"/>
    <col min="13831" max="13831" width="9.140625" style="1"/>
    <col min="13832" max="13832" width="11" style="1" customWidth="1"/>
    <col min="13833" max="13833" width="25" style="1" customWidth="1"/>
    <col min="13834" max="13834" width="9.140625" style="1"/>
    <col min="13835" max="13835" width="64.7109375" style="1" customWidth="1"/>
    <col min="13836" max="14080" width="9.140625" style="1"/>
    <col min="14081" max="14081" width="6.5703125" style="1" customWidth="1"/>
    <col min="14082" max="14082" width="56.28515625" style="1" customWidth="1"/>
    <col min="14083" max="14083" width="8.42578125" style="1" customWidth="1"/>
    <col min="14084" max="14085" width="10.7109375" style="1" customWidth="1"/>
    <col min="14086" max="14086" width="13.28515625" style="1" customWidth="1"/>
    <col min="14087" max="14087" width="9.140625" style="1"/>
    <col min="14088" max="14088" width="11" style="1" customWidth="1"/>
    <col min="14089" max="14089" width="25" style="1" customWidth="1"/>
    <col min="14090" max="14090" width="9.140625" style="1"/>
    <col min="14091" max="14091" width="64.7109375" style="1" customWidth="1"/>
    <col min="14092" max="14336" width="9.140625" style="1"/>
    <col min="14337" max="14337" width="6.5703125" style="1" customWidth="1"/>
    <col min="14338" max="14338" width="56.28515625" style="1" customWidth="1"/>
    <col min="14339" max="14339" width="8.42578125" style="1" customWidth="1"/>
    <col min="14340" max="14341" width="10.7109375" style="1" customWidth="1"/>
    <col min="14342" max="14342" width="13.28515625" style="1" customWidth="1"/>
    <col min="14343" max="14343" width="9.140625" style="1"/>
    <col min="14344" max="14344" width="11" style="1" customWidth="1"/>
    <col min="14345" max="14345" width="25" style="1" customWidth="1"/>
    <col min="14346" max="14346" width="9.140625" style="1"/>
    <col min="14347" max="14347" width="64.7109375" style="1" customWidth="1"/>
    <col min="14348" max="14592" width="9.140625" style="1"/>
    <col min="14593" max="14593" width="6.5703125" style="1" customWidth="1"/>
    <col min="14594" max="14594" width="56.28515625" style="1" customWidth="1"/>
    <col min="14595" max="14595" width="8.42578125" style="1" customWidth="1"/>
    <col min="14596" max="14597" width="10.7109375" style="1" customWidth="1"/>
    <col min="14598" max="14598" width="13.28515625" style="1" customWidth="1"/>
    <col min="14599" max="14599" width="9.140625" style="1"/>
    <col min="14600" max="14600" width="11" style="1" customWidth="1"/>
    <col min="14601" max="14601" width="25" style="1" customWidth="1"/>
    <col min="14602" max="14602" width="9.140625" style="1"/>
    <col min="14603" max="14603" width="64.7109375" style="1" customWidth="1"/>
    <col min="14604" max="14848" width="9.140625" style="1"/>
    <col min="14849" max="14849" width="6.5703125" style="1" customWidth="1"/>
    <col min="14850" max="14850" width="56.28515625" style="1" customWidth="1"/>
    <col min="14851" max="14851" width="8.42578125" style="1" customWidth="1"/>
    <col min="14852" max="14853" width="10.7109375" style="1" customWidth="1"/>
    <col min="14854" max="14854" width="13.28515625" style="1" customWidth="1"/>
    <col min="14855" max="14855" width="9.140625" style="1"/>
    <col min="14856" max="14856" width="11" style="1" customWidth="1"/>
    <col min="14857" max="14857" width="25" style="1" customWidth="1"/>
    <col min="14858" max="14858" width="9.140625" style="1"/>
    <col min="14859" max="14859" width="64.7109375" style="1" customWidth="1"/>
    <col min="14860" max="15104" width="9.140625" style="1"/>
    <col min="15105" max="15105" width="6.5703125" style="1" customWidth="1"/>
    <col min="15106" max="15106" width="56.28515625" style="1" customWidth="1"/>
    <col min="15107" max="15107" width="8.42578125" style="1" customWidth="1"/>
    <col min="15108" max="15109" width="10.7109375" style="1" customWidth="1"/>
    <col min="15110" max="15110" width="13.28515625" style="1" customWidth="1"/>
    <col min="15111" max="15111" width="9.140625" style="1"/>
    <col min="15112" max="15112" width="11" style="1" customWidth="1"/>
    <col min="15113" max="15113" width="25" style="1" customWidth="1"/>
    <col min="15114" max="15114" width="9.140625" style="1"/>
    <col min="15115" max="15115" width="64.7109375" style="1" customWidth="1"/>
    <col min="15116" max="15360" width="9.140625" style="1"/>
    <col min="15361" max="15361" width="6.5703125" style="1" customWidth="1"/>
    <col min="15362" max="15362" width="56.28515625" style="1" customWidth="1"/>
    <col min="15363" max="15363" width="8.42578125" style="1" customWidth="1"/>
    <col min="15364" max="15365" width="10.7109375" style="1" customWidth="1"/>
    <col min="15366" max="15366" width="13.28515625" style="1" customWidth="1"/>
    <col min="15367" max="15367" width="9.140625" style="1"/>
    <col min="15368" max="15368" width="11" style="1" customWidth="1"/>
    <col min="15369" max="15369" width="25" style="1" customWidth="1"/>
    <col min="15370" max="15370" width="9.140625" style="1"/>
    <col min="15371" max="15371" width="64.7109375" style="1" customWidth="1"/>
    <col min="15372" max="15616" width="9.140625" style="1"/>
    <col min="15617" max="15617" width="6.5703125" style="1" customWidth="1"/>
    <col min="15618" max="15618" width="56.28515625" style="1" customWidth="1"/>
    <col min="15619" max="15619" width="8.42578125" style="1" customWidth="1"/>
    <col min="15620" max="15621" width="10.7109375" style="1" customWidth="1"/>
    <col min="15622" max="15622" width="13.28515625" style="1" customWidth="1"/>
    <col min="15623" max="15623" width="9.140625" style="1"/>
    <col min="15624" max="15624" width="11" style="1" customWidth="1"/>
    <col min="15625" max="15625" width="25" style="1" customWidth="1"/>
    <col min="15626" max="15626" width="9.140625" style="1"/>
    <col min="15627" max="15627" width="64.7109375" style="1" customWidth="1"/>
    <col min="15628" max="15872" width="9.140625" style="1"/>
    <col min="15873" max="15873" width="6.5703125" style="1" customWidth="1"/>
    <col min="15874" max="15874" width="56.28515625" style="1" customWidth="1"/>
    <col min="15875" max="15875" width="8.42578125" style="1" customWidth="1"/>
    <col min="15876" max="15877" width="10.7109375" style="1" customWidth="1"/>
    <col min="15878" max="15878" width="13.28515625" style="1" customWidth="1"/>
    <col min="15879" max="15879" width="9.140625" style="1"/>
    <col min="15880" max="15880" width="11" style="1" customWidth="1"/>
    <col min="15881" max="15881" width="25" style="1" customWidth="1"/>
    <col min="15882" max="15882" width="9.140625" style="1"/>
    <col min="15883" max="15883" width="64.7109375" style="1" customWidth="1"/>
    <col min="15884" max="16128" width="9.140625" style="1"/>
    <col min="16129" max="16129" width="6.5703125" style="1" customWidth="1"/>
    <col min="16130" max="16130" width="56.28515625" style="1" customWidth="1"/>
    <col min="16131" max="16131" width="8.42578125" style="1" customWidth="1"/>
    <col min="16132" max="16133" width="10.7109375" style="1" customWidth="1"/>
    <col min="16134" max="16134" width="13.28515625" style="1" customWidth="1"/>
    <col min="16135" max="16135" width="9.140625" style="1"/>
    <col min="16136" max="16136" width="11" style="1" customWidth="1"/>
    <col min="16137" max="16137" width="25" style="1" customWidth="1"/>
    <col min="16138" max="16138" width="9.140625" style="1"/>
    <col min="16139" max="16139" width="64.7109375" style="1" customWidth="1"/>
    <col min="16140" max="16384" width="9.140625" style="1"/>
  </cols>
  <sheetData>
    <row r="1" spans="1:11" ht="16.5" customHeight="1" x14ac:dyDescent="0.2">
      <c r="A1" s="94" t="s">
        <v>53</v>
      </c>
      <c r="B1" s="94"/>
    </row>
    <row r="2" spans="1:11" ht="19.5" customHeight="1" x14ac:dyDescent="0.35">
      <c r="A2" s="90" t="s">
        <v>0</v>
      </c>
      <c r="B2" s="91"/>
      <c r="C2" s="91"/>
      <c r="D2" s="91"/>
      <c r="E2" s="91"/>
      <c r="F2" s="92"/>
    </row>
    <row r="3" spans="1:11" ht="15" x14ac:dyDescent="0.25">
      <c r="B3" s="3"/>
      <c r="C3" s="4"/>
      <c r="D3" s="4"/>
      <c r="E3" s="4"/>
      <c r="F3" s="5"/>
    </row>
    <row r="4" spans="1:11" ht="17.25" customHeight="1" x14ac:dyDescent="0.25">
      <c r="B4" s="6" t="s">
        <v>55</v>
      </c>
      <c r="C4" s="7"/>
      <c r="D4" s="7"/>
      <c r="E4" s="7"/>
      <c r="F4" s="7"/>
    </row>
    <row r="5" spans="1:11" ht="17.25" customHeight="1" x14ac:dyDescent="0.25">
      <c r="B5" s="6" t="s">
        <v>54</v>
      </c>
      <c r="C5" s="7"/>
      <c r="D5" s="7"/>
      <c r="E5" s="7"/>
      <c r="F5" s="7"/>
    </row>
    <row r="6" spans="1:11" ht="21" x14ac:dyDescent="0.2">
      <c r="A6" s="8"/>
      <c r="B6" s="9"/>
      <c r="C6" s="10"/>
      <c r="D6" s="11"/>
      <c r="E6" s="12"/>
      <c r="F6" s="10"/>
    </row>
    <row r="7" spans="1:11" ht="60" x14ac:dyDescent="0.2">
      <c r="A7" s="13"/>
      <c r="B7" s="14" t="s">
        <v>1</v>
      </c>
      <c r="C7" s="15"/>
      <c r="D7" s="16"/>
      <c r="E7" s="16"/>
      <c r="F7" s="17"/>
    </row>
    <row r="8" spans="1:11" ht="75" x14ac:dyDescent="0.2">
      <c r="A8" s="13"/>
      <c r="B8" s="18" t="s">
        <v>2</v>
      </c>
      <c r="C8" s="15"/>
      <c r="D8" s="16"/>
      <c r="E8" s="16"/>
      <c r="F8" s="17"/>
    </row>
    <row r="9" spans="1:11" ht="15" x14ac:dyDescent="0.2">
      <c r="A9" s="13"/>
      <c r="B9" s="19"/>
      <c r="C9" s="15"/>
      <c r="D9" s="16"/>
      <c r="E9" s="16"/>
      <c r="F9" s="17"/>
    </row>
    <row r="10" spans="1:11" ht="15" x14ac:dyDescent="0.2">
      <c r="A10" s="13"/>
      <c r="B10" s="20"/>
      <c r="C10" s="15"/>
      <c r="D10" s="16"/>
      <c r="E10" s="16"/>
      <c r="F10" s="17"/>
      <c r="K10" s="21"/>
    </row>
    <row r="11" spans="1:11" ht="15" x14ac:dyDescent="0.2">
      <c r="A11" s="22" t="s">
        <v>3</v>
      </c>
      <c r="B11" s="23" t="s">
        <v>4</v>
      </c>
      <c r="C11" s="24" t="s">
        <v>5</v>
      </c>
      <c r="D11" s="24" t="s">
        <v>6</v>
      </c>
      <c r="E11" s="24" t="s">
        <v>7</v>
      </c>
      <c r="F11" s="24" t="s">
        <v>8</v>
      </c>
      <c r="K11" s="21"/>
    </row>
    <row r="12" spans="1:11" ht="15" x14ac:dyDescent="0.2">
      <c r="A12" s="25" t="s">
        <v>9</v>
      </c>
      <c r="B12" s="26" t="s">
        <v>10</v>
      </c>
      <c r="C12" s="27"/>
      <c r="D12" s="24"/>
      <c r="E12" s="28"/>
      <c r="F12" s="27"/>
      <c r="K12" s="21"/>
    </row>
    <row r="13" spans="1:11" ht="60" x14ac:dyDescent="0.25">
      <c r="A13" s="29" t="s">
        <v>11</v>
      </c>
      <c r="B13" s="30" t="s">
        <v>12</v>
      </c>
      <c r="C13" s="31" t="s">
        <v>13</v>
      </c>
      <c r="D13" s="31">
        <v>1</v>
      </c>
      <c r="E13" s="42"/>
      <c r="F13" s="32">
        <f>D13*E13</f>
        <v>0</v>
      </c>
      <c r="K13" s="21"/>
    </row>
    <row r="14" spans="1:11" ht="157.5" customHeight="1" x14ac:dyDescent="0.25">
      <c r="A14" s="29" t="s">
        <v>14</v>
      </c>
      <c r="B14" s="30" t="s">
        <v>15</v>
      </c>
      <c r="C14" s="31" t="s">
        <v>13</v>
      </c>
      <c r="D14" s="31">
        <v>1</v>
      </c>
      <c r="E14" s="42"/>
      <c r="F14" s="32">
        <f>D14*E14</f>
        <v>0</v>
      </c>
    </row>
    <row r="15" spans="1:11" ht="15" x14ac:dyDescent="0.2">
      <c r="A15" s="33"/>
      <c r="B15" s="34" t="s">
        <v>16</v>
      </c>
      <c r="C15" s="15"/>
      <c r="D15" s="16"/>
      <c r="E15" s="16"/>
      <c r="F15" s="35">
        <f>SUM(F13:F14)</f>
        <v>0</v>
      </c>
    </row>
    <row r="16" spans="1:11" ht="15" x14ac:dyDescent="0.2">
      <c r="A16" s="33"/>
      <c r="B16" s="34"/>
      <c r="C16" s="15"/>
      <c r="D16" s="16"/>
      <c r="E16" s="16"/>
      <c r="F16" s="35"/>
    </row>
    <row r="17" spans="1:8" ht="15" x14ac:dyDescent="0.2">
      <c r="A17" s="36" t="s">
        <v>17</v>
      </c>
      <c r="B17" s="37" t="s">
        <v>18</v>
      </c>
      <c r="C17" s="38"/>
      <c r="D17" s="39"/>
      <c r="E17" s="40"/>
      <c r="F17" s="38"/>
    </row>
    <row r="18" spans="1:8" ht="51.75" customHeight="1" x14ac:dyDescent="0.25">
      <c r="A18" s="41" t="s">
        <v>11</v>
      </c>
      <c r="B18" s="14" t="s">
        <v>56</v>
      </c>
      <c r="C18" s="31" t="s">
        <v>19</v>
      </c>
      <c r="D18" s="31">
        <v>343</v>
      </c>
      <c r="E18" s="42"/>
      <c r="F18" s="32">
        <f>D18*E18</f>
        <v>0</v>
      </c>
    </row>
    <row r="19" spans="1:8" ht="40.5" customHeight="1" x14ac:dyDescent="0.25">
      <c r="A19" s="41" t="s">
        <v>14</v>
      </c>
      <c r="B19" s="14" t="s">
        <v>20</v>
      </c>
      <c r="C19" s="43" t="s">
        <v>21</v>
      </c>
      <c r="D19" s="44">
        <v>571.45000000000005</v>
      </c>
      <c r="E19" s="45"/>
      <c r="F19" s="32">
        <f>D19*E19</f>
        <v>0</v>
      </c>
    </row>
    <row r="20" spans="1:8" ht="90" x14ac:dyDescent="0.25">
      <c r="A20" s="41" t="s">
        <v>22</v>
      </c>
      <c r="B20" s="46" t="s">
        <v>23</v>
      </c>
      <c r="C20" s="31" t="s">
        <v>24</v>
      </c>
      <c r="D20" s="31">
        <v>228.7</v>
      </c>
      <c r="E20" s="42"/>
      <c r="F20" s="32">
        <f>D20*E20</f>
        <v>0</v>
      </c>
    </row>
    <row r="21" spans="1:8" ht="25.5" customHeight="1" x14ac:dyDescent="0.25">
      <c r="A21" s="41" t="s">
        <v>25</v>
      </c>
      <c r="B21" s="18" t="s">
        <v>26</v>
      </c>
      <c r="C21" s="31" t="s">
        <v>21</v>
      </c>
      <c r="D21" s="31">
        <v>571.45000000000005</v>
      </c>
      <c r="E21" s="45"/>
      <c r="F21" s="32">
        <f>D21*E21</f>
        <v>0</v>
      </c>
    </row>
    <row r="22" spans="1:8" ht="96.75" customHeight="1" x14ac:dyDescent="0.25">
      <c r="A22" s="41" t="s">
        <v>27</v>
      </c>
      <c r="B22" s="18" t="s">
        <v>28</v>
      </c>
      <c r="C22" s="31" t="s">
        <v>24</v>
      </c>
      <c r="D22" s="31">
        <v>228.7</v>
      </c>
      <c r="E22" s="42"/>
      <c r="F22" s="32">
        <f>D22*E22</f>
        <v>0</v>
      </c>
      <c r="H22" s="47"/>
    </row>
    <row r="23" spans="1:8" ht="15" x14ac:dyDescent="0.2">
      <c r="A23" s="33"/>
      <c r="B23" s="34" t="s">
        <v>29</v>
      </c>
      <c r="C23" s="15"/>
      <c r="D23" s="16"/>
      <c r="E23" s="16"/>
      <c r="F23" s="35">
        <f>SUM(F18:F22)</f>
        <v>0</v>
      </c>
    </row>
    <row r="24" spans="1:8" ht="15" x14ac:dyDescent="0.2">
      <c r="A24" s="33"/>
      <c r="B24" s="48"/>
      <c r="C24" s="15"/>
      <c r="D24" s="16"/>
      <c r="E24" s="16"/>
      <c r="F24" s="17"/>
    </row>
    <row r="25" spans="1:8" ht="15" x14ac:dyDescent="0.2">
      <c r="A25" s="36" t="s">
        <v>30</v>
      </c>
      <c r="B25" s="37" t="s">
        <v>31</v>
      </c>
      <c r="C25" s="27"/>
      <c r="D25" s="24"/>
      <c r="E25" s="28"/>
      <c r="F25" s="27"/>
    </row>
    <row r="26" spans="1:8" ht="41.25" customHeight="1" x14ac:dyDescent="0.25">
      <c r="A26" s="41" t="s">
        <v>11</v>
      </c>
      <c r="B26" s="18" t="s">
        <v>32</v>
      </c>
      <c r="C26" s="43" t="s">
        <v>19</v>
      </c>
      <c r="D26" s="43">
        <v>327</v>
      </c>
      <c r="E26" s="49"/>
      <c r="F26" s="32">
        <f>D26*E26</f>
        <v>0</v>
      </c>
    </row>
    <row r="27" spans="1:8" ht="38.25" customHeight="1" x14ac:dyDescent="0.25">
      <c r="A27" s="41" t="s">
        <v>14</v>
      </c>
      <c r="B27" s="18" t="s">
        <v>33</v>
      </c>
      <c r="C27" s="43" t="s">
        <v>19</v>
      </c>
      <c r="D27" s="43">
        <v>262</v>
      </c>
      <c r="E27" s="49"/>
      <c r="F27" s="32">
        <f>D27*E27</f>
        <v>0</v>
      </c>
    </row>
    <row r="28" spans="1:8" ht="38.25" customHeight="1" x14ac:dyDescent="0.25">
      <c r="A28" s="41" t="s">
        <v>22</v>
      </c>
      <c r="B28" s="18" t="s">
        <v>34</v>
      </c>
      <c r="C28" s="43" t="s">
        <v>19</v>
      </c>
      <c r="D28" s="43">
        <v>65</v>
      </c>
      <c r="E28" s="49"/>
      <c r="F28" s="32">
        <f>D28*E28</f>
        <v>0</v>
      </c>
    </row>
    <row r="29" spans="1:8" ht="38.25" customHeight="1" x14ac:dyDescent="0.25">
      <c r="A29" s="41" t="s">
        <v>25</v>
      </c>
      <c r="B29" s="18" t="s">
        <v>35</v>
      </c>
      <c r="C29" s="31" t="s">
        <v>36</v>
      </c>
      <c r="D29" s="31">
        <v>1</v>
      </c>
      <c r="E29" s="42"/>
      <c r="F29" s="32">
        <f>D29*E29</f>
        <v>0</v>
      </c>
    </row>
    <row r="30" spans="1:8" ht="38.25" customHeight="1" x14ac:dyDescent="0.25">
      <c r="A30" s="41" t="s">
        <v>27</v>
      </c>
      <c r="B30" s="18" t="s">
        <v>37</v>
      </c>
      <c r="C30" s="31" t="s">
        <v>36</v>
      </c>
      <c r="D30" s="31">
        <v>1</v>
      </c>
      <c r="E30" s="42"/>
      <c r="F30" s="32">
        <f>D30*E30</f>
        <v>0</v>
      </c>
    </row>
    <row r="31" spans="1:8" ht="15" x14ac:dyDescent="0.2">
      <c r="A31" s="50"/>
      <c r="B31" s="34" t="s">
        <v>38</v>
      </c>
      <c r="C31" s="17"/>
      <c r="D31" s="15"/>
      <c r="E31" s="16"/>
      <c r="F31" s="35">
        <f>SUM(F26:F30)</f>
        <v>0</v>
      </c>
    </row>
    <row r="32" spans="1:8" ht="15" x14ac:dyDescent="0.2">
      <c r="A32" s="33"/>
      <c r="B32" s="34"/>
      <c r="C32" s="15"/>
      <c r="D32" s="16"/>
      <c r="E32" s="16"/>
      <c r="F32" s="35"/>
    </row>
    <row r="33" spans="1:9" ht="15" x14ac:dyDescent="0.2">
      <c r="A33" s="36" t="s">
        <v>39</v>
      </c>
      <c r="B33" s="37" t="s">
        <v>40</v>
      </c>
      <c r="C33" s="24"/>
      <c r="D33" s="24"/>
      <c r="E33" s="24"/>
      <c r="F33" s="27"/>
    </row>
    <row r="34" spans="1:9" ht="45" x14ac:dyDescent="0.25">
      <c r="A34" s="41" t="s">
        <v>11</v>
      </c>
      <c r="B34" s="14" t="s">
        <v>41</v>
      </c>
      <c r="C34" s="31" t="s">
        <v>21</v>
      </c>
      <c r="D34" s="31">
        <v>657.2</v>
      </c>
      <c r="E34" s="32"/>
      <c r="F34" s="32">
        <f>D34*E34</f>
        <v>0</v>
      </c>
      <c r="H34" s="51"/>
      <c r="I34" s="52"/>
    </row>
    <row r="35" spans="1:9" ht="15" x14ac:dyDescent="0.25">
      <c r="A35" s="33"/>
      <c r="B35" s="53" t="s">
        <v>42</v>
      </c>
      <c r="C35" s="54"/>
      <c r="D35" s="55"/>
      <c r="E35" s="17"/>
      <c r="F35" s="35">
        <f>SUM(F34)</f>
        <v>0</v>
      </c>
      <c r="H35" s="52"/>
      <c r="I35" s="52"/>
    </row>
    <row r="36" spans="1:9" ht="15" x14ac:dyDescent="0.25">
      <c r="A36" s="33"/>
      <c r="B36" s="53"/>
      <c r="C36" s="54"/>
      <c r="D36" s="55"/>
      <c r="E36" s="17"/>
      <c r="F36" s="35"/>
    </row>
    <row r="37" spans="1:9" ht="15" x14ac:dyDescent="0.2">
      <c r="A37" s="33"/>
      <c r="B37" s="34"/>
      <c r="C37" s="15"/>
      <c r="D37" s="16"/>
      <c r="E37" s="16"/>
      <c r="F37" s="35"/>
    </row>
    <row r="38" spans="1:9" ht="15" x14ac:dyDescent="0.2">
      <c r="A38" s="33"/>
      <c r="B38" s="34"/>
      <c r="C38" s="15"/>
      <c r="D38" s="16"/>
      <c r="E38" s="16"/>
      <c r="F38" s="35"/>
    </row>
    <row r="39" spans="1:9" ht="15" x14ac:dyDescent="0.2">
      <c r="A39" s="33"/>
      <c r="B39" s="34"/>
      <c r="C39" s="15"/>
      <c r="D39" s="16"/>
      <c r="E39" s="16"/>
      <c r="F39" s="35"/>
    </row>
    <row r="40" spans="1:9" ht="15" x14ac:dyDescent="0.2">
      <c r="A40" s="33"/>
      <c r="B40" s="34"/>
      <c r="C40" s="15"/>
      <c r="D40" s="16"/>
      <c r="E40" s="16"/>
      <c r="F40" s="35"/>
    </row>
    <row r="41" spans="1:9" ht="15" x14ac:dyDescent="0.2">
      <c r="A41" s="33"/>
      <c r="B41" s="34"/>
      <c r="C41" s="15"/>
      <c r="D41" s="16"/>
      <c r="E41" s="16"/>
      <c r="F41" s="35"/>
    </row>
    <row r="42" spans="1:9" ht="15" x14ac:dyDescent="0.2">
      <c r="A42" s="33"/>
      <c r="B42" s="34"/>
      <c r="C42" s="15"/>
      <c r="D42" s="16"/>
      <c r="E42" s="16"/>
      <c r="F42" s="17"/>
    </row>
    <row r="43" spans="1:9" x14ac:dyDescent="0.2">
      <c r="A43" s="56"/>
      <c r="B43" s="57"/>
      <c r="C43" s="58"/>
      <c r="D43" s="59"/>
    </row>
    <row r="44" spans="1:9" ht="21" x14ac:dyDescent="0.2">
      <c r="A44" s="93" t="s">
        <v>43</v>
      </c>
      <c r="B44" s="93"/>
      <c r="C44" s="93"/>
      <c r="D44" s="93"/>
      <c r="E44" s="93"/>
      <c r="F44" s="93"/>
    </row>
    <row r="45" spans="1:9" ht="15.75" x14ac:dyDescent="0.2">
      <c r="A45" s="61"/>
      <c r="B45" s="62"/>
      <c r="C45" s="63"/>
      <c r="D45" s="64"/>
      <c r="E45" s="64"/>
      <c r="F45" s="65"/>
    </row>
    <row r="46" spans="1:9" ht="15.75" x14ac:dyDescent="0.2">
      <c r="A46" s="66" t="s">
        <v>9</v>
      </c>
      <c r="B46" s="67" t="s">
        <v>44</v>
      </c>
      <c r="C46" s="68"/>
      <c r="D46" s="69"/>
      <c r="E46" s="70"/>
      <c r="F46" s="68">
        <f>F15</f>
        <v>0</v>
      </c>
    </row>
    <row r="47" spans="1:9" ht="15.75" x14ac:dyDescent="0.2">
      <c r="A47" s="71" t="s">
        <v>17</v>
      </c>
      <c r="B47" s="72" t="s">
        <v>45</v>
      </c>
      <c r="C47" s="73"/>
      <c r="D47" s="74"/>
      <c r="E47" s="74"/>
      <c r="F47" s="75">
        <f>F23</f>
        <v>0</v>
      </c>
    </row>
    <row r="48" spans="1:9" ht="15.75" x14ac:dyDescent="0.2">
      <c r="A48" s="71" t="s">
        <v>30</v>
      </c>
      <c r="B48" s="72" t="s">
        <v>46</v>
      </c>
      <c r="C48" s="73"/>
      <c r="D48" s="74"/>
      <c r="E48" s="74"/>
      <c r="F48" s="75">
        <f>F31</f>
        <v>0</v>
      </c>
    </row>
    <row r="49" spans="1:6" ht="15.75" x14ac:dyDescent="0.2">
      <c r="A49" s="71" t="s">
        <v>39</v>
      </c>
      <c r="B49" s="72" t="s">
        <v>40</v>
      </c>
      <c r="C49" s="73"/>
      <c r="D49" s="74"/>
      <c r="E49" s="74"/>
      <c r="F49" s="75">
        <f>F35</f>
        <v>0</v>
      </c>
    </row>
    <row r="50" spans="1:6" ht="15.75" x14ac:dyDescent="0.2">
      <c r="A50" s="76"/>
      <c r="B50" s="77"/>
      <c r="C50" s="63"/>
      <c r="D50" s="64"/>
      <c r="E50" s="64"/>
      <c r="F50" s="65"/>
    </row>
    <row r="51" spans="1:6" ht="15.75" x14ac:dyDescent="0.2">
      <c r="A51" s="78"/>
      <c r="B51" s="79"/>
      <c r="C51" s="80"/>
      <c r="D51" s="81"/>
      <c r="E51" s="82" t="s">
        <v>47</v>
      </c>
      <c r="F51" s="83">
        <f>SUM(F46:F50)</f>
        <v>0</v>
      </c>
    </row>
    <row r="52" spans="1:6" ht="15.75" x14ac:dyDescent="0.2">
      <c r="A52" s="61"/>
      <c r="B52" s="62"/>
      <c r="C52" s="63"/>
      <c r="D52" s="64"/>
      <c r="E52" s="65" t="s">
        <v>48</v>
      </c>
      <c r="F52" s="65">
        <f>(F53-F51)</f>
        <v>0</v>
      </c>
    </row>
    <row r="53" spans="1:6" ht="15.75" x14ac:dyDescent="0.2">
      <c r="A53" s="84"/>
      <c r="B53" s="85"/>
      <c r="C53" s="63"/>
      <c r="D53" s="64"/>
      <c r="E53" s="65" t="s">
        <v>49</v>
      </c>
      <c r="F53" s="65">
        <f>F51*1.25</f>
        <v>0</v>
      </c>
    </row>
    <row r="54" spans="1:6" x14ac:dyDescent="0.2">
      <c r="C54" s="58"/>
      <c r="D54" s="59"/>
    </row>
    <row r="57" spans="1:6" x14ac:dyDescent="0.2">
      <c r="E57" s="87"/>
    </row>
    <row r="58" spans="1:6" x14ac:dyDescent="0.2">
      <c r="E58" s="88" t="s">
        <v>50</v>
      </c>
    </row>
    <row r="59" spans="1:6" ht="15.75" x14ac:dyDescent="0.25">
      <c r="E59" s="89" t="s">
        <v>51</v>
      </c>
    </row>
    <row r="60" spans="1:6" ht="15.75" x14ac:dyDescent="0.25">
      <c r="E60" s="89" t="s">
        <v>52</v>
      </c>
    </row>
    <row r="63" spans="1:6" ht="15.75" x14ac:dyDescent="0.2">
      <c r="C63" s="65"/>
    </row>
  </sheetData>
  <sheetProtection selectLockedCells="1" selectUnlockedCells="1"/>
  <mergeCells count="3">
    <mergeCell ref="A2:F2"/>
    <mergeCell ref="A44:F44"/>
    <mergeCell ref="A1:B1"/>
  </mergeCells>
  <pageMargins left="0.98425196850393704" right="0.43307086614173229" top="0.74803149606299213" bottom="0.74803149606299213" header="0.31496062992125984" footer="0.31496062992125984"/>
  <pageSetup paperSize="9" scale="82" firstPageNumber="5" orientation="portrait" useFirstPageNumber="1" r:id="rId1"/>
  <headerFooter alignWithMargins="0"/>
  <rowBreaks count="1" manualBreakCount="1">
    <brk id="23"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Alen Bastalec</dc:creator>
  <cp:lastModifiedBy>Marija Vuksan</cp:lastModifiedBy>
  <cp:lastPrinted>2023-10-13T11:47:07Z</cp:lastPrinted>
  <dcterms:created xsi:type="dcterms:W3CDTF">2023-10-02T10:13:54Z</dcterms:created>
  <dcterms:modified xsi:type="dcterms:W3CDTF">2023-10-13T11:47:09Z</dcterms:modified>
</cp:coreProperties>
</file>